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<sst xmlns="http://schemas.openxmlformats.org/spreadsheetml/2006/main" count="32" uniqueCount="23">
  <si>
    <t>武定县 2021 年春季学期雨露计划和东西协作职业教育资金补助对象汇总表</t>
  </si>
  <si>
    <t xml:space="preserve">填报单位（盖章）：武定县乡村振兴局                                                </t>
  </si>
  <si>
    <t>2021年春季学期雨露计划</t>
  </si>
  <si>
    <t>合计</t>
  </si>
  <si>
    <t>乡镇</t>
  </si>
  <si>
    <t>全日制大专、高职院校、技师学院、职业本科院校等高等职业教育</t>
  </si>
  <si>
    <t>全日制普通中专、技工院校中等职业教育</t>
  </si>
  <si>
    <t>全日制职业高中中等职业教育</t>
  </si>
  <si>
    <t>上报数（人）</t>
  </si>
  <si>
    <t>资助标准（元/人）</t>
  </si>
  <si>
    <t>补助金额（元）</t>
  </si>
  <si>
    <t>白路镇</t>
  </si>
  <si>
    <t>插甸镇</t>
  </si>
  <si>
    <t>东坡乡</t>
  </si>
  <si>
    <t>发窝乡</t>
  </si>
  <si>
    <t>高桥镇</t>
  </si>
  <si>
    <t>环州乡</t>
  </si>
  <si>
    <t>己衣镇</t>
  </si>
  <si>
    <t>猫街镇</t>
  </si>
  <si>
    <t>狮山镇</t>
  </si>
  <si>
    <t>田心乡</t>
  </si>
  <si>
    <t>万德镇</t>
  </si>
  <si>
    <t xml:space="preserve">单位负责人: 罗星伟                   审核人：包志春                    填报人：陈得榕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</si>
</sst>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7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120" zoomScaleNormal="120" workbookViewId="0">
      <selection activeCell="O5" sqref="O5"/>
    </sheetView>
  </sheetViews>
  <sheetFormatPr defaultColWidth="9" defaultRowHeight="13.5"/>
  <cols>
    <col min="4" max="4" width="13.125" customWidth="1"/>
    <col min="7" max="7" width="11.4583333333333" customWidth="1"/>
    <col min="10" max="10" width="11.975" customWidth="1"/>
    <col min="12" max="12" width="12"/>
  </cols>
  <sheetData>
    <row r="1" ht="3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0" t="s">
        <v>3</v>
      </c>
      <c r="L3" s="21"/>
    </row>
    <row r="4" ht="42" customHeight="1" spans="1:12">
      <c r="A4" s="4" t="s">
        <v>4</v>
      </c>
      <c r="B4" s="5" t="s">
        <v>5</v>
      </c>
      <c r="C4" s="6"/>
      <c r="D4" s="7"/>
      <c r="E4" s="5" t="s">
        <v>6</v>
      </c>
      <c r="F4" s="6"/>
      <c r="G4" s="7"/>
      <c r="H4" s="8" t="s">
        <v>7</v>
      </c>
      <c r="I4" s="22"/>
      <c r="J4" s="23"/>
      <c r="K4" s="24"/>
      <c r="L4" s="25"/>
    </row>
    <row r="5" ht="30" customHeight="1" spans="1:12">
      <c r="A5" s="9"/>
      <c r="B5" s="10" t="s">
        <v>8</v>
      </c>
      <c r="C5" s="10" t="s">
        <v>9</v>
      </c>
      <c r="D5" s="10" t="s">
        <v>10</v>
      </c>
      <c r="E5" s="10" t="s">
        <v>8</v>
      </c>
      <c r="F5" s="10" t="s">
        <v>9</v>
      </c>
      <c r="G5" s="10" t="s">
        <v>10</v>
      </c>
      <c r="H5" s="10" t="s">
        <v>8</v>
      </c>
      <c r="I5" s="10" t="s">
        <v>9</v>
      </c>
      <c r="J5" s="10" t="s">
        <v>10</v>
      </c>
      <c r="K5" s="10" t="s">
        <v>8</v>
      </c>
      <c r="L5" s="10" t="s">
        <v>10</v>
      </c>
    </row>
    <row r="6" ht="23" customHeight="1" spans="1:12">
      <c r="A6" s="11" t="s">
        <v>11</v>
      </c>
      <c r="B6" s="12">
        <v>16</v>
      </c>
      <c r="C6" s="13">
        <v>2500</v>
      </c>
      <c r="D6" s="13">
        <f t="shared" ref="D6:D16" si="0">B6*C6</f>
        <v>40000</v>
      </c>
      <c r="E6" s="12">
        <v>0</v>
      </c>
      <c r="F6" s="13">
        <v>2000</v>
      </c>
      <c r="G6" s="13">
        <f t="shared" ref="G6:G16" si="1">E6*F6</f>
        <v>0</v>
      </c>
      <c r="H6" s="12">
        <v>60</v>
      </c>
      <c r="I6" s="13">
        <v>1500</v>
      </c>
      <c r="J6" s="13">
        <f t="shared" ref="J6:J16" si="2">H6*I6</f>
        <v>90000</v>
      </c>
      <c r="K6" s="12">
        <f>B6+E6+H6</f>
        <v>76</v>
      </c>
      <c r="L6" s="13">
        <f>D6+G6+J6</f>
        <v>130000</v>
      </c>
    </row>
    <row r="7" spans="1:12">
      <c r="A7" s="11" t="s">
        <v>12</v>
      </c>
      <c r="B7" s="12">
        <v>24</v>
      </c>
      <c r="C7" s="13">
        <v>2500</v>
      </c>
      <c r="D7" s="13">
        <f t="shared" si="0"/>
        <v>60000</v>
      </c>
      <c r="E7" s="12">
        <v>0</v>
      </c>
      <c r="F7" s="13">
        <v>2000</v>
      </c>
      <c r="G7" s="13">
        <f t="shared" si="1"/>
        <v>0</v>
      </c>
      <c r="H7" s="12">
        <v>107</v>
      </c>
      <c r="I7" s="13">
        <v>1500</v>
      </c>
      <c r="J7" s="13">
        <f t="shared" si="2"/>
        <v>160500</v>
      </c>
      <c r="K7" s="12">
        <f t="shared" ref="K7:K17" si="3">B7+E7+H7</f>
        <v>131</v>
      </c>
      <c r="L7" s="13">
        <f t="shared" ref="L7:L17" si="4">D7+G7+J7</f>
        <v>220500</v>
      </c>
    </row>
    <row r="8" spans="1:12">
      <c r="A8" s="14" t="s">
        <v>13</v>
      </c>
      <c r="B8" s="12">
        <v>4</v>
      </c>
      <c r="C8" s="13">
        <v>2500</v>
      </c>
      <c r="D8" s="13">
        <f t="shared" si="0"/>
        <v>10000</v>
      </c>
      <c r="E8" s="12">
        <v>0</v>
      </c>
      <c r="F8" s="13">
        <v>2000</v>
      </c>
      <c r="G8" s="13">
        <f t="shared" si="1"/>
        <v>0</v>
      </c>
      <c r="H8" s="12">
        <v>49</v>
      </c>
      <c r="I8" s="13">
        <v>1500</v>
      </c>
      <c r="J8" s="13">
        <f t="shared" si="2"/>
        <v>73500</v>
      </c>
      <c r="K8" s="12">
        <f t="shared" si="3"/>
        <v>53</v>
      </c>
      <c r="L8" s="13">
        <f t="shared" si="4"/>
        <v>83500</v>
      </c>
    </row>
    <row r="9" spans="1:12">
      <c r="A9" s="14" t="s">
        <v>14</v>
      </c>
      <c r="B9" s="12">
        <v>29</v>
      </c>
      <c r="C9" s="13">
        <v>2500</v>
      </c>
      <c r="D9" s="13">
        <f t="shared" si="0"/>
        <v>72500</v>
      </c>
      <c r="E9" s="12">
        <v>0</v>
      </c>
      <c r="F9" s="13">
        <v>2000</v>
      </c>
      <c r="G9" s="13">
        <f t="shared" si="1"/>
        <v>0</v>
      </c>
      <c r="H9" s="12">
        <v>64</v>
      </c>
      <c r="I9" s="13">
        <v>1500</v>
      </c>
      <c r="J9" s="13">
        <f t="shared" si="2"/>
        <v>96000</v>
      </c>
      <c r="K9" s="12">
        <f t="shared" si="3"/>
        <v>93</v>
      </c>
      <c r="L9" s="13">
        <f t="shared" si="4"/>
        <v>168500</v>
      </c>
    </row>
    <row r="10" spans="1:12">
      <c r="A10" s="11" t="s">
        <v>15</v>
      </c>
      <c r="B10" s="12">
        <v>22</v>
      </c>
      <c r="C10" s="13">
        <v>2500</v>
      </c>
      <c r="D10" s="13">
        <f t="shared" si="0"/>
        <v>55000</v>
      </c>
      <c r="E10" s="12">
        <v>0</v>
      </c>
      <c r="F10" s="13">
        <v>2000</v>
      </c>
      <c r="G10" s="13">
        <f t="shared" si="1"/>
        <v>0</v>
      </c>
      <c r="H10" s="12">
        <v>96</v>
      </c>
      <c r="I10" s="13">
        <v>1500</v>
      </c>
      <c r="J10" s="13">
        <f t="shared" si="2"/>
        <v>144000</v>
      </c>
      <c r="K10" s="12">
        <f t="shared" si="3"/>
        <v>118</v>
      </c>
      <c r="L10" s="13">
        <f t="shared" si="4"/>
        <v>199000</v>
      </c>
    </row>
    <row r="11" spans="1:12">
      <c r="A11" s="11" t="s">
        <v>16</v>
      </c>
      <c r="B11" s="12">
        <v>11</v>
      </c>
      <c r="C11" s="13">
        <v>2500</v>
      </c>
      <c r="D11" s="13">
        <f t="shared" si="0"/>
        <v>27500</v>
      </c>
      <c r="E11" s="12">
        <v>0</v>
      </c>
      <c r="F11" s="13">
        <v>2000</v>
      </c>
      <c r="G11" s="13">
        <f t="shared" si="1"/>
        <v>0</v>
      </c>
      <c r="H11" s="12">
        <v>48</v>
      </c>
      <c r="I11" s="13">
        <v>1500</v>
      </c>
      <c r="J11" s="13">
        <f t="shared" si="2"/>
        <v>72000</v>
      </c>
      <c r="K11" s="12">
        <f t="shared" si="3"/>
        <v>59</v>
      </c>
      <c r="L11" s="13">
        <f t="shared" si="4"/>
        <v>99500</v>
      </c>
    </row>
    <row r="12" spans="1:12">
      <c r="A12" s="11" t="s">
        <v>17</v>
      </c>
      <c r="B12" s="12">
        <v>13</v>
      </c>
      <c r="C12" s="13">
        <v>2500</v>
      </c>
      <c r="D12" s="13">
        <f t="shared" si="0"/>
        <v>32500</v>
      </c>
      <c r="E12" s="12">
        <v>0</v>
      </c>
      <c r="F12" s="13">
        <v>2000</v>
      </c>
      <c r="G12" s="13">
        <f t="shared" si="1"/>
        <v>0</v>
      </c>
      <c r="H12" s="12">
        <v>85</v>
      </c>
      <c r="I12" s="13">
        <v>1500</v>
      </c>
      <c r="J12" s="13">
        <f t="shared" si="2"/>
        <v>127500</v>
      </c>
      <c r="K12" s="12">
        <f t="shared" si="3"/>
        <v>98</v>
      </c>
      <c r="L12" s="13">
        <f t="shared" si="4"/>
        <v>160000</v>
      </c>
    </row>
    <row r="13" spans="1:12">
      <c r="A13" s="11" t="s">
        <v>18</v>
      </c>
      <c r="B13" s="12">
        <v>32</v>
      </c>
      <c r="C13" s="13">
        <v>2500</v>
      </c>
      <c r="D13" s="13">
        <f t="shared" si="0"/>
        <v>80000</v>
      </c>
      <c r="E13" s="12">
        <v>0</v>
      </c>
      <c r="F13" s="13">
        <v>2000</v>
      </c>
      <c r="G13" s="13">
        <f t="shared" si="1"/>
        <v>0</v>
      </c>
      <c r="H13" s="12">
        <v>154</v>
      </c>
      <c r="I13" s="13">
        <v>1500</v>
      </c>
      <c r="J13" s="13">
        <f t="shared" si="2"/>
        <v>231000</v>
      </c>
      <c r="K13" s="12">
        <f t="shared" si="3"/>
        <v>186</v>
      </c>
      <c r="L13" s="13">
        <f t="shared" si="4"/>
        <v>311000</v>
      </c>
    </row>
    <row r="14" spans="1:12">
      <c r="A14" s="11" t="s">
        <v>19</v>
      </c>
      <c r="B14" s="12">
        <v>42</v>
      </c>
      <c r="C14" s="13">
        <v>2500</v>
      </c>
      <c r="D14" s="13">
        <f t="shared" si="0"/>
        <v>105000</v>
      </c>
      <c r="E14" s="12">
        <v>0</v>
      </c>
      <c r="F14" s="13">
        <v>2000</v>
      </c>
      <c r="G14" s="13">
        <f t="shared" si="1"/>
        <v>0</v>
      </c>
      <c r="H14" s="12">
        <v>189</v>
      </c>
      <c r="I14" s="13">
        <v>1500</v>
      </c>
      <c r="J14" s="13">
        <f t="shared" si="2"/>
        <v>283500</v>
      </c>
      <c r="K14" s="12">
        <f t="shared" si="3"/>
        <v>231</v>
      </c>
      <c r="L14" s="13">
        <f t="shared" si="4"/>
        <v>388500</v>
      </c>
    </row>
    <row r="15" spans="1:12">
      <c r="A15" s="11" t="s">
        <v>20</v>
      </c>
      <c r="B15" s="12">
        <v>16</v>
      </c>
      <c r="C15" s="13">
        <v>2500</v>
      </c>
      <c r="D15" s="13">
        <f t="shared" si="0"/>
        <v>40000</v>
      </c>
      <c r="E15" s="12">
        <v>0</v>
      </c>
      <c r="F15" s="13">
        <v>2000</v>
      </c>
      <c r="G15" s="13">
        <f t="shared" si="1"/>
        <v>0</v>
      </c>
      <c r="H15" s="12">
        <v>98</v>
      </c>
      <c r="I15" s="13">
        <v>1500</v>
      </c>
      <c r="J15" s="13">
        <f t="shared" si="2"/>
        <v>147000</v>
      </c>
      <c r="K15" s="12">
        <f t="shared" si="3"/>
        <v>114</v>
      </c>
      <c r="L15" s="13">
        <f t="shared" si="4"/>
        <v>187000</v>
      </c>
    </row>
    <row r="16" spans="1:12">
      <c r="A16" s="11" t="s">
        <v>21</v>
      </c>
      <c r="B16" s="12">
        <v>5</v>
      </c>
      <c r="C16" s="13">
        <v>2500</v>
      </c>
      <c r="D16" s="13">
        <f t="shared" si="0"/>
        <v>12500</v>
      </c>
      <c r="E16" s="12">
        <v>0</v>
      </c>
      <c r="F16" s="13">
        <v>2000</v>
      </c>
      <c r="G16" s="13">
        <f t="shared" si="1"/>
        <v>0</v>
      </c>
      <c r="H16" s="12">
        <v>99</v>
      </c>
      <c r="I16" s="13">
        <v>1500</v>
      </c>
      <c r="J16" s="13">
        <f t="shared" si="2"/>
        <v>148500</v>
      </c>
      <c r="K16" s="12">
        <f t="shared" si="3"/>
        <v>104</v>
      </c>
      <c r="L16" s="13">
        <f t="shared" si="4"/>
        <v>161000</v>
      </c>
    </row>
    <row r="17" ht="25" customHeight="1" spans="1:12">
      <c r="A17" s="15" t="s">
        <v>3</v>
      </c>
      <c r="B17" s="16">
        <f>SUM(B6:B16)</f>
        <v>214</v>
      </c>
      <c r="C17" s="13">
        <v>2500</v>
      </c>
      <c r="D17" s="17">
        <f>SUM(D6:D16)</f>
        <v>535000</v>
      </c>
      <c r="E17" s="12">
        <v>0</v>
      </c>
      <c r="F17" s="13">
        <v>2000</v>
      </c>
      <c r="G17" s="13">
        <f>SUM(G6:G16)</f>
        <v>0</v>
      </c>
      <c r="H17" s="18">
        <f>SUM(H6:H16)</f>
        <v>1049</v>
      </c>
      <c r="I17" s="13">
        <v>1500</v>
      </c>
      <c r="J17" s="13">
        <f>SUM(J6:J16)</f>
        <v>1573500</v>
      </c>
      <c r="K17" s="12">
        <f t="shared" si="3"/>
        <v>1263</v>
      </c>
      <c r="L17" s="13">
        <f t="shared" si="4"/>
        <v>2108500</v>
      </c>
    </row>
    <row r="18" ht="31" customHeight="1" spans="1:12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9">
    <mergeCell ref="A1:L1"/>
    <mergeCell ref="A2:L2"/>
    <mergeCell ref="A3:J3"/>
    <mergeCell ref="B4:D4"/>
    <mergeCell ref="E4:G4"/>
    <mergeCell ref="H4:J4"/>
    <mergeCell ref="A18:L18"/>
    <mergeCell ref="A4:A5"/>
    <mergeCell ref="K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楚雄州武定县党政机关单位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2023-09-13T02:55:00Z</dcterms:created>
  <dcterms:modified xsi:type="dcterms:W3CDTF">2023-09-18T06:36:19Z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77F0E176A49A4D21924544E86517B670_11</vt:lpwstr>
  </property>
  <property fmtid="{D5CDD505-2E9C-101B-9397-08002B2CF9AE}" pid="3" name="KSOProductBuildVer">
    <vt:lpwstr>2052-12.1.0.15374</vt:lpwstr>
  </property>
</Properties>
</file>