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2" activeTab="14"/>
  </bookViews>
  <sheets>
    <sheet name="部门财务收支总体情况表" sheetId="2" r:id="rId1"/>
    <sheet name="部门收入总体情况表" sheetId="3" r:id="rId2"/>
    <sheet name="部门支出总体情况表" sheetId="4" r:id="rId3"/>
    <sheet name="部门财政拨款收支总体情况表" sheetId="5" r:id="rId4"/>
    <sheet name="部门一般公共预算本级财力安排支出情况表" sheetId="6" r:id="rId5"/>
    <sheet name="部门基本支出情况表" sheetId="7" r:id="rId6"/>
    <sheet name="部门政府性基金预算支出情况表" sheetId="8" r:id="rId7"/>
    <sheet name="财政拨款支出明细表（按经济科目分类）" sheetId="9" r:id="rId8"/>
    <sheet name="部门一般公共预算“三公”经费支出情况表" sheetId="10" r:id="rId9"/>
    <sheet name="县本级项目支出绩效目标表（本次下达）" sheetId="11" r:id="rId10"/>
    <sheet name="县本级项目支出绩效目标表（另文下达）" sheetId="12" r:id="rId11"/>
    <sheet name="县对下转移支付绩效目标表" sheetId="13" r:id="rId12"/>
    <sheet name="政府采购情况表" sheetId="14" r:id="rId13"/>
    <sheet name="政府购买服务情况表" sheetId="15" r:id="rId14"/>
    <sheet name="行政事业单位国有资产占有使用情况表" sheetId="16" r:id="rId15"/>
    <sheet name="项目支出明细表" sheetId="17" r:id="rId16"/>
    <sheet name="单位基本信息表" sheetId="18" r:id="rId17"/>
    <sheet name="国有资本经营收入预算表" sheetId="19" r:id="rId18"/>
    <sheet name="国有资本经营支出预算表" sheetId="20" r:id="rId19"/>
    <sheet name="部门整体支出绩效目标申报表" sheetId="21" r:id="rId20"/>
  </sheets>
  <calcPr calcId="144525"/>
</workbook>
</file>

<file path=xl/sharedStrings.xml><?xml version="1.0" encoding="utf-8"?>
<sst xmlns="http://schemas.openxmlformats.org/spreadsheetml/2006/main" count="1390" uniqueCount="652">
  <si>
    <t>7-1 部门财务收支总体情况表</t>
  </si>
  <si>
    <t>单位名称：武定县田心小学</t>
  </si>
  <si>
    <t>单位：万元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</si>
  <si>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</si>
  <si>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</si>
  <si>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</si>
  <si>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</si>
  <si>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</si>
  <si>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</si>
  <si>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</si>
  <si>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</si>
  <si>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</si>
  <si>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</si>
  <si>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</si>
  <si>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</si>
  <si>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</si>
  <si>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</si>
  <si>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</si>
  <si>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</si>
  <si>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</si>
  <si>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</si>
  <si>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</si>
  <si>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</si>
  <si>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</si>
  <si>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</si>
  <si>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</si>
  <si>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</si>
  <si>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</si>
  <si>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</si>
  <si>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</si>
  <si>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</si>
  <si>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</si>
  <si>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</si>
  <si>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</si>
  <si>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</si>
  <si>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</si>
  <si>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</si>
  <si>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</si>
  <si>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</si>
  <si>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</si>
  <si>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</si>
  <si>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</si>
  <si>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</si>
  <si>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</si>
  <si>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</si>
  <si>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</si>
  <si>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7-2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</si>
  <si>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</si>
  <si>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</si>
  <si>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</si>
  <si>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</si>
  <si>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</si>
  <si>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</si>
  <si>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</si>
  <si>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</si>
  <si>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</si>
  <si>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</si>
  <si>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1</t>
  </si>
  <si>
    <t>2</t>
  </si>
  <si>
    <t>3</t>
  </si>
  <si>
    <t>4</t>
  </si>
  <si>
    <t>5</t>
  </si>
  <si>
    <t>6</t>
  </si>
  <si>
    <t>7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</si>
  <si>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</si>
  <si>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</si>
  <si>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</si>
  <si>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</si>
  <si>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</si>
  <si>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</si>
  <si>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</si>
  <si>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</si>
  <si>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</si>
  <si>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</si>
  <si>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</si>
  <si>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</si>
  <si>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</si>
  <si>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</si>
  <si>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</si>
  <si>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</si>
  <si>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</si>
  <si>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</si>
  <si>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</si>
  <si>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</si>
  <si>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</si>
  <si>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</si>
  <si>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</si>
  <si>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</si>
  <si>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</si>
  <si>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</si>
  <si>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</si>
  <si>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</si>
  <si>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</si>
  <si>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</si>
  <si>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</si>
  <si>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</si>
  <si>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</si>
  <si>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</si>
  <si>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7-3  部门支出总体情况表</t>
  </si>
  <si>
    <t>功能分类科目</t>
  </si>
  <si>
    <t>2020年预算数</t>
  </si>
  <si>
    <t>年初预算数</t>
  </si>
  <si>
    <t>合  计</t>
  </si>
  <si>
    <t>基本支出</t>
  </si>
  <si>
    <t>项目支出</t>
  </si>
  <si>
    <t>7-4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</si>
  <si>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</si>
  <si>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</si>
  <si>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</si>
  <si>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</si>
  <si>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</si>
  <si>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</si>
  <si>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</si>
  <si>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</si>
  <si>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</si>
  <si>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</si>
  <si>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</si>
  <si>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</si>
  <si>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</si>
  <si>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</si>
  <si>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</si>
  <si>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</si>
  <si>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</si>
  <si>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</si>
  <si>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</si>
  <si>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</si>
  <si>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</si>
  <si>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</si>
  <si>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</si>
  <si>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</si>
  <si>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</si>
  <si>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</si>
  <si>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</si>
  <si>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</si>
  <si>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</si>
  <si>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</si>
  <si>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</si>
  <si>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</si>
  <si>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</si>
  <si>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</si>
  <si>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</si>
  <si>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</si>
  <si>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</si>
  <si>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</si>
  <si>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</si>
  <si>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</si>
  <si>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</si>
  <si>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</si>
  <si>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</si>
  <si>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7-5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</si>
  <si>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</si>
  <si>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</si>
  <si>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</si>
  <si>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</si>
  <si>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</si>
  <si>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</si>
  <si>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</si>
  <si>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</si>
  <si>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</si>
  <si>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</si>
  <si>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</si>
  <si>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</si>
  <si>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</si>
  <si>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</si>
  <si>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</si>
  <si>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</si>
  <si>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</si>
  <si>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</si>
  <si>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</si>
  <si>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</si>
  <si>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</si>
  <si>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</si>
  <si>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</si>
  <si>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</si>
  <si>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</si>
  <si>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</si>
  <si>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</si>
  <si>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</si>
  <si>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</si>
  <si>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</si>
  <si>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</si>
  <si>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</si>
  <si>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</si>
  <si>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</si>
  <si>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</si>
  <si>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</si>
  <si>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</si>
  <si>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</si>
  <si>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</si>
  <si>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</si>
  <si>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</si>
  <si>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武定县田心小学</t>
  </si>
  <si>
    <t xml:space="preserve">  教育支出</t>
  </si>
  <si>
    <t>02</t>
  </si>
  <si>
    <t xml:space="preserve">    普通教育</t>
  </si>
  <si>
    <t>01</t>
  </si>
  <si>
    <t xml:space="preserve">      学前教育</t>
  </si>
  <si>
    <t xml:space="preserve">      小学教育</t>
  </si>
  <si>
    <t>07</t>
  </si>
  <si>
    <t xml:space="preserve">    特殊教育</t>
  </si>
  <si>
    <t xml:space="preserve">      特殊学校教育</t>
  </si>
  <si>
    <t xml:space="preserve">  社会保障和就业支出</t>
  </si>
  <si>
    <t>05</t>
  </si>
  <si>
    <t xml:space="preserve">    行政事业单位养老支出</t>
  </si>
  <si>
    <t xml:space="preserve">      事业单位离退休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</si>
  <si>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</si>
  <si>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</si>
  <si>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</si>
  <si>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事业单位医疗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</si>
  <si>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</si>
  <si>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</si>
  <si>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</si>
  <si>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</si>
  <si>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</si>
  <si>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7-6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</si>
  <si>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</si>
  <si>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</si>
  <si>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</si>
  <si>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</si>
  <si>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</si>
  <si>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</si>
  <si>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</si>
  <si>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</si>
  <si>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</si>
  <si>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</si>
  <si>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</si>
  <si>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</si>
  <si>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</si>
  <si>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</si>
  <si>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</si>
  <si>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</si>
  <si>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</si>
  <si>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105020  武定县田心小学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</si>
  <si>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</si>
  <si>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</si>
  <si>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</si>
  <si>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</si>
  <si>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</si>
  <si>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</si>
  <si>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</si>
  <si>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</si>
  <si>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</si>
  <si>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</si>
  <si>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</si>
  <si>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302</t>
  </si>
  <si>
    <t xml:space="preserve">  商品和服务支出</t>
  </si>
  <si>
    <t xml:space="preserve">    办公费</t>
  </si>
  <si>
    <t xml:space="preserve">    水费</t>
  </si>
  <si>
    <t xml:space="preserve">    邮电费</t>
  </si>
  <si>
    <t xml:space="preserve">    差旅费</t>
  </si>
  <si>
    <t xml:space="preserve">    培训费</t>
  </si>
  <si>
    <t xml:space="preserve">    劳务费</t>
  </si>
  <si>
    <t xml:space="preserve">    工会经费</t>
  </si>
  <si>
    <t>303</t>
  </si>
  <si>
    <t xml:space="preserve">  对个人和家庭的补助</t>
  </si>
  <si>
    <t xml:space="preserve">    退休费</t>
  </si>
  <si>
    <t xml:space="preserve">    生活补助</t>
  </si>
  <si>
    <t>7-7  部门政府性基金预算支出情况表</t>
  </si>
  <si>
    <t>功能科目</t>
  </si>
  <si>
    <t>本年政府性基金预算财政拨款支出</t>
  </si>
  <si>
    <t>支出总计</t>
  </si>
  <si>
    <t>7-8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</si>
  <si>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</si>
  <si>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</si>
  <si>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</si>
  <si>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</si>
  <si>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</si>
  <si>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</si>
  <si>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</si>
  <si>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</si>
  <si>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</si>
  <si>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</si>
  <si>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</si>
  <si>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</si>
  <si>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</si>
  <si>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</si>
  <si>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</si>
  <si>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</si>
  <si>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</si>
  <si>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</si>
  <si>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</si>
  <si>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</si>
  <si>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</si>
  <si>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</si>
  <si>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</si>
  <si>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</si>
  <si>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</si>
  <si>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</si>
  <si>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</si>
  <si>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</si>
  <si>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</si>
  <si>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</si>
  <si>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</si>
  <si>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</si>
  <si>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</si>
  <si>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</si>
  <si>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</si>
  <si>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</si>
  <si>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</si>
  <si>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</si>
  <si>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</si>
  <si>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</si>
  <si>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</si>
  <si>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</si>
  <si>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</si>
  <si>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</si>
  <si>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</si>
  <si>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</si>
  <si>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</si>
  <si>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</si>
  <si>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</si>
  <si>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</si>
  <si>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</si>
  <si>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</si>
  <si>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</si>
  <si>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</si>
  <si>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</si>
  <si>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</si>
  <si>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</si>
  <si>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</si>
  <si>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</si>
  <si>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</si>
  <si>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</si>
  <si>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</si>
  <si>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</si>
  <si>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</si>
  <si>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</si>
  <si>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</si>
  <si>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</si>
  <si>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</si>
  <si>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</si>
  <si>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</si>
  <si>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</si>
  <si>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</si>
  <si>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</si>
  <si>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</si>
  <si>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</si>
  <si>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</si>
  <si>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</si>
  <si>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</si>
  <si>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</si>
  <si>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</si>
  <si>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</si>
  <si>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</si>
  <si>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</si>
  <si>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</si>
  <si>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</si>
  <si>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</si>
  <si>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</si>
  <si>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</si>
  <si>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</si>
  <si>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</si>
  <si>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</si>
  <si>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</si>
  <si>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</si>
  <si>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</si>
  <si>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</si>
  <si>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</si>
  <si>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</si>
  <si>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</si>
  <si>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</si>
  <si>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</si>
  <si>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</si>
  <si>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</si>
  <si>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</si>
  <si>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</si>
  <si>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代缴社会保险费</t>
  </si>
  <si>
    <t>511</t>
  </si>
  <si>
    <t>债务利息及费用支出</t>
  </si>
  <si>
    <t>其他对个人和家庭的补助</t>
  </si>
  <si>
    <t>国内债务付息</t>
  </si>
  <si>
    <t>307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</si>
  <si>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</si>
  <si>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</si>
  <si>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</si>
  <si>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</si>
  <si>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</si>
  <si>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</si>
  <si>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</si>
  <si>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</si>
  <si>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</si>
  <si>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</si>
  <si>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</si>
  <si>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</si>
  <si>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</si>
  <si>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</si>
  <si>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</si>
  <si>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</si>
  <si>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</si>
  <si>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</si>
  <si>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</si>
  <si>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</si>
  <si>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</si>
  <si>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</si>
  <si>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</si>
  <si>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</si>
  <si>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</si>
  <si>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</si>
  <si>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</si>
  <si>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</si>
  <si>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</si>
  <si>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</si>
  <si>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</si>
  <si>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</si>
  <si>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</si>
  <si>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</si>
  <si>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</si>
  <si>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</si>
  <si>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</si>
  <si>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</si>
  <si>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</si>
  <si>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</si>
  <si>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</si>
  <si>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</si>
  <si>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</si>
  <si>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</si>
  <si>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</si>
  <si>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</si>
  <si>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</si>
  <si>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</si>
  <si>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7-9  部门一般公共预算“三公”经费支出情况表</t>
  </si>
  <si>
    <t>部门：武定县田心小学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</si>
  <si>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</si>
  <si>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</si>
  <si>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</si>
  <si>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</si>
  <si>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</si>
  <si>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</si>
  <si>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</si>
  <si>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</si>
  <si>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</si>
  <si>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</si>
  <si>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7-10 县本级项目支出绩效目标表（本次下达）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</si>
  <si>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</si>
  <si>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</si>
  <si>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</si>
  <si>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</si>
  <si>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</si>
  <si>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</si>
  <si>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</si>
  <si>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</si>
  <si>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城乡义务教育特殊教育公用经费</t>
  </si>
  <si>
    <t>1、城乡义务教育阶段特殊学生公用经费按规定得到落实；2、促进义务教育阶段学校特殊学生教育发展;3、保障义务教育阶段特殊学生教育教学正常开展</t>
  </si>
  <si>
    <t>产出指标</t>
  </si>
  <si>
    <t>质量指标</t>
  </si>
  <si>
    <t>补助人数覆盖率</t>
  </si>
  <si>
    <t>武定县财政局关于下达2020年特殊教育公用经费的通知</t>
  </si>
  <si>
    <t>武财教〔2020〕32号</t>
  </si>
  <si>
    <t>满意度指标</t>
  </si>
  <si>
    <t>服务对象满意度指标</t>
  </si>
  <si>
    <t>群众满意度</t>
  </si>
  <si>
    <t>效益指标</t>
  </si>
  <si>
    <t>社会效益指标</t>
  </si>
  <si>
    <t>残疾儿童入学率</t>
  </si>
  <si>
    <t>城乡义务教育不足100人校点补充公用经费</t>
  </si>
  <si>
    <t>1、城乡义务教育阶段不足100人校点公用经费按规定得到落实；2、促进义务教育阶段学校均衡发展;3、保障义务教育阶段教育教学正常开展</t>
  </si>
  <si>
    <t>补助范围占在校生比例</t>
  </si>
  <si>
    <t>楚雄州财政局 楚雄州教育体育局关于下达2020年城乡义务教育阶段补助100人校点补助公用经费资金的通知</t>
  </si>
  <si>
    <t>楚财教〔2020〕53号</t>
  </si>
  <si>
    <t>九年义务教育巩固率</t>
  </si>
  <si>
    <t>1、城乡义务教育阶段公用经费按规定得到落实；2、促进义务教育阶段学校均衡发展;3、保障义务教育阶段教育教学正常开展</t>
  </si>
  <si>
    <t>武定县财政局关于下达2020年城乡义务教育阶段公用经费补助资金的通知</t>
  </si>
  <si>
    <t>武财教〔2020〕39号</t>
  </si>
  <si>
    <t>城乡义务教育寄宿制公用经费</t>
  </si>
  <si>
    <t>1、城乡义务教育阶段寄宿制公用经费按规定得到落实；2、促进义务教育阶段寄宿制学校均衡发展;3、保障义务教育阶段寄宿制学校教育教学正常开展</t>
  </si>
  <si>
    <t>7-11 县本级项目支出绩效目标表（另文下达）</t>
  </si>
  <si>
    <t>7-12  县对下转移支付绩效目标表</t>
  </si>
  <si>
    <t>7-13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</si>
  <si>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</si>
  <si>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</si>
  <si>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</si>
  <si>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</si>
  <si>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</si>
  <si>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</si>
  <si>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</si>
  <si>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</si>
  <si>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</si>
  <si>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</si>
  <si>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</si>
  <si>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</si>
  <si>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</si>
  <si>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</si>
  <si>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>7-14 部门政府购买服务情况表</t>
  </si>
  <si>
    <t>单位名称（科目名称、项目、购买服务目录）</t>
  </si>
  <si>
    <t>购买方式</t>
  </si>
  <si>
    <t>7-15 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</si>
  <si>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</si>
  <si>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</si>
  <si>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</si>
  <si>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</si>
  <si>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</si>
  <si>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</si>
  <si>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</si>
  <si>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</si>
  <si>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</si>
  <si>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</si>
  <si>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</si>
  <si>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</si>
  <si>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</si>
  <si>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charset val="134"/>
      </rPr>
      <t xml:space="preserve">
填报说明：
</t>
    </r>
    <r>
      <rPr>
        <sz val="9"/>
        <color indexed="8"/>
        <rFont val="宋体"/>
        <charset val="134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charset val="134"/>
      </rPr>
      <t xml:space="preserve">   
</t>
    </r>
    <r>
      <rPr>
        <sz val="9"/>
        <color indexed="8"/>
        <rFont val="宋体"/>
        <charset val="134"/>
      </rPr>
      <t xml:space="preserve">           2.固定资产＝房屋构筑物＋汽车＋单价200万元以上大型设备＋其他固定资产
</t>
    </r>
  </si>
  <si>
    <t>7-16 项目支出明细表</t>
  </si>
  <si>
    <t>单位编码名称</t>
  </si>
  <si>
    <t>项目名称</t>
  </si>
  <si>
    <t>支出功能分类科目</t>
  </si>
  <si>
    <t>上级补助</t>
  </si>
  <si>
    <t>本级安排</t>
  </si>
  <si>
    <t>结余结转资金安排</t>
  </si>
  <si>
    <t>一级</t>
  </si>
  <si>
    <t>二级</t>
  </si>
  <si>
    <t>名称</t>
  </si>
  <si>
    <t>编码</t>
  </si>
  <si>
    <t>中央补助</t>
  </si>
  <si>
    <t>省级补助</t>
  </si>
  <si>
    <t>州_市_级补助</t>
  </si>
  <si>
    <t>其中：本级支出</t>
  </si>
  <si>
    <t>其中：补助下级支出</t>
  </si>
  <si>
    <t>公共财政预算</t>
  </si>
  <si>
    <t>财政专户管理的教育收费</t>
  </si>
  <si>
    <t>存量资金</t>
  </si>
  <si>
    <t>其中：指定用途的一般性转移支付</t>
  </si>
  <si>
    <t>105</t>
  </si>
  <si>
    <t>105020</t>
  </si>
  <si>
    <t>城乡义务教育不足100人校点公用经费</t>
  </si>
  <si>
    <t>小学教育</t>
  </si>
  <si>
    <t>特殊学校教育</t>
  </si>
  <si>
    <t>7-17      2020年部门基本信息表</t>
  </si>
  <si>
    <t>单位：人、辆</t>
  </si>
  <si>
    <t>单位名称</t>
  </si>
  <si>
    <t>单位
类型</t>
  </si>
  <si>
    <t>经费供给方式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</si>
  <si>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</si>
  <si>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</si>
  <si>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</si>
  <si>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</si>
  <si>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</si>
  <si>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</si>
  <si>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行政</t>
  </si>
  <si>
    <t>事业</t>
  </si>
  <si>
    <t>工勤</t>
  </si>
  <si>
    <t>财政全供养</t>
  </si>
  <si>
    <t>财政部分供养</t>
  </si>
  <si>
    <t>离休</t>
  </si>
  <si>
    <t>退休</t>
  </si>
  <si>
    <t>遗属
人员</t>
  </si>
  <si>
    <t>临时工保安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</si>
  <si>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</si>
  <si>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</si>
  <si>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</si>
  <si>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</si>
  <si>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</si>
  <si>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</si>
  <si>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</si>
  <si>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</si>
  <si>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</si>
  <si>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</si>
  <si>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</si>
  <si>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</si>
  <si>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</si>
  <si>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</si>
  <si>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</si>
  <si>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田心小学</t>
  </si>
  <si>
    <t>事业单位</t>
  </si>
  <si>
    <t>全额拨款</t>
  </si>
  <si>
    <t>7-18    国有资本经营收入预算表</t>
  </si>
  <si>
    <r>
      <rPr>
        <sz val="11"/>
        <rFont val="MS Serif"/>
        <charset val="134"/>
      </rPr>
      <t xml:space="preserve">    </t>
    </r>
    <r>
      <rPr>
        <sz val="11"/>
        <color indexed="8"/>
        <rFont val="宋体"/>
        <charset val="134"/>
      </rPr>
      <t>单位：万元</t>
    </r>
  </si>
  <si>
    <t>项        目</t>
  </si>
  <si>
    <t>2019年决算数</t>
  </si>
  <si>
    <t>比2019年决算数增幅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</si>
  <si>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</si>
  <si>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</si>
  <si>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</si>
  <si>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</si>
  <si>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</si>
  <si>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</si>
  <si>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</si>
  <si>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</si>
  <si>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</si>
  <si>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</si>
  <si>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</si>
  <si>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</si>
  <si>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</si>
  <si>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</si>
  <si>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</si>
  <si>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</si>
  <si>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</si>
  <si>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</si>
  <si>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</si>
  <si>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</si>
  <si>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</si>
  <si>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</si>
  <si>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</si>
  <si>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</si>
  <si>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</si>
  <si>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</si>
  <si>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</si>
  <si>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</si>
  <si>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</si>
  <si>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</si>
  <si>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</si>
  <si>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</si>
  <si>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</si>
  <si>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</si>
  <si>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国有控股公司股利、股息收入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</si>
  <si>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国有参股公司股利、股息收入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</si>
  <si>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其他国有资本经营预算企业股利、股息收入</t>
    </r>
  </si>
  <si>
    <t xml:space="preserve">  产权转让收入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</si>
  <si>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</si>
  <si>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国有独资企业产权转让收入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</si>
  <si>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其他国有资本经营预算企业产权转让收入</t>
    </r>
  </si>
  <si>
    <t xml:space="preserve">  清算收入</t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</si>
  <si>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国有股权、股份清算收入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</si>
  <si>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国有独资企业清算收入</t>
    </r>
  </si>
  <si>
    <r>
      <rPr>
        <sz val="11"/>
        <rFont val="宋体"/>
        <charset val="134"/>
      </rPr>
      <t xml:space="preserve">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</si>
  <si>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</si>
  <si>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 国有资本经营预算转移支付收入</t>
  </si>
  <si>
    <t>六、其他国有资本经营预算收入</t>
  </si>
  <si>
    <t>本年收入合计</t>
  </si>
  <si>
    <t>上级补助收入</t>
  </si>
  <si>
    <t>上年结转收入</t>
  </si>
  <si>
    <t>账务调整收入</t>
  </si>
  <si>
    <t>收 入 总 计</t>
  </si>
  <si>
    <t>7-19     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</si>
  <si>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</si>
  <si>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</si>
  <si>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</si>
  <si>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</si>
  <si>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</si>
  <si>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</si>
  <si>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本年支出合计</t>
  </si>
  <si>
    <t>补助下级支出</t>
  </si>
  <si>
    <t>结转下年</t>
  </si>
  <si>
    <t>武定县2020年部门整体支出绩效目标申报表</t>
  </si>
  <si>
    <t>部门名称</t>
  </si>
  <si>
    <t>年度预算金额
（万元）</t>
  </si>
  <si>
    <t>预算资金总额：1372.69万元</t>
  </si>
  <si>
    <t>按收入性质分：</t>
  </si>
  <si>
    <t>按支出性质分：</t>
  </si>
  <si>
    <r>
      <rPr>
        <sz val="10"/>
        <color indexed="8"/>
        <rFont val="宋体"/>
        <charset val="134"/>
      </rPr>
      <t>其中：一般公共预算财政拨款：</t>
    </r>
    <r>
      <rPr>
        <sz val="10"/>
        <color indexed="8"/>
        <rFont val="Arial"/>
        <charset val="134"/>
      </rPr>
      <t>1372.69</t>
    </r>
    <r>
      <rPr>
        <sz val="10"/>
        <color indexed="8"/>
        <rFont val="宋体"/>
        <charset val="134"/>
      </rPr>
      <t>万元</t>
    </r>
  </si>
  <si>
    <r>
      <rPr>
        <sz val="10"/>
        <color indexed="8"/>
        <rFont val="宋体"/>
        <charset val="134"/>
      </rPr>
      <t>其中：基本支出：</t>
    </r>
    <r>
      <rPr>
        <sz val="10"/>
        <color indexed="8"/>
        <rFont val="Arial"/>
        <charset val="134"/>
      </rPr>
      <t>1369.55</t>
    </r>
    <r>
      <rPr>
        <sz val="10"/>
        <color indexed="8"/>
        <rFont val="宋体"/>
        <charset val="134"/>
      </rPr>
      <t>万元</t>
    </r>
  </si>
  <si>
    <t xml:space="preserve">    政府性基金预算财政拨款：</t>
  </si>
  <si>
    <r>
      <rPr>
        <sz val="10"/>
        <color indexed="8"/>
        <rFont val="Arial"/>
        <charset val="134"/>
      </rPr>
      <t xml:space="preserve">      </t>
    </r>
    <r>
      <rPr>
        <sz val="10"/>
        <color indexed="8"/>
        <rFont val="宋体"/>
        <charset val="134"/>
      </rPr>
      <t>项目支出：</t>
    </r>
    <r>
      <rPr>
        <sz val="10"/>
        <color indexed="8"/>
        <rFont val="Arial"/>
        <charset val="134"/>
      </rPr>
      <t>3.14</t>
    </r>
    <r>
      <rPr>
        <sz val="10"/>
        <color indexed="8"/>
        <rFont val="宋体"/>
        <charset val="134"/>
      </rPr>
      <t>万元</t>
    </r>
  </si>
  <si>
    <t>纳入专户管理的非税收入拨款：</t>
  </si>
  <si>
    <t xml:space="preserve">                  其他资金：</t>
  </si>
  <si>
    <t>部门职能职责概述</t>
  </si>
  <si>
    <t>武定县田心小学是武定县教育体育局的职能部门，在辖区内从事学前教育、小学教育。主要是贯彻落实党的教育方针、政策，负责辖区内学校的教育教学业务、社会治安综合治理和安全工作、思想政治教育工作；在职责范围内，做好上级部门及主管部门安排的各项工作任务，组织好学校期末检测和学业水平考试，做好学生学籍管理工作；指导、管理校点教育督导工作等。</t>
  </si>
  <si>
    <t>部门整体支出绩效目标</t>
  </si>
  <si>
    <t>目标1：执行党和国家的教育方针政策，深入贯彻落实党的十九大精神和全国教育大会精神，主动服务武定经济、社会发展，党的建设切实加强，实现更高水平的普及教育，提供更丰富的优质教育。
目标2、管好用好国家各类的教育资金，改善和优化学校的办学条件，提升学校育人环境。
目标3、把教育教学质量放在首位，建立充满活力的教育体制，强师兴教深入人心，进一步解放思想、更新观念，提升教育管理水平，办人民满意的教育。
目标4、形成惠及辖区内的公平教育，坚持教育公益性和普惠性教育协调发展。
目标5、严格执行资助政策，惠及辖区学生家庭。
目标6、组织完成小学教育学业水平考试、辖区内的幼儿教育评价等工作。</t>
  </si>
  <si>
    <t>部门整体支出
年度绩效指标</t>
  </si>
  <si>
    <t xml:space="preserve">  产出指标</t>
  </si>
  <si>
    <t>1.数量指标：学前教育学生数243人，小学学生数1042人，残疾儿童随班就读学生8人。
2.质量指标：合理使用义务教育保障经费，改善办学条件，整合辖区资源，达到义务教育均衡。使用好营改善计划资金，学生伙食营养均衡。学生资助款按时足额发放给学生，在年底的绩效考核中保持先进；完成辖区适龄儿童小学教育。
3.时效指标：享受补助政策学生名单公示时间7天以上；补助资金及时足额100%发放，2020年内完成。
4.成本指标：在预算范围内，严格执行年初预算、政府采购、招投标等制度，控制各类支出，确保“三公经费”与上年相比减少。</t>
  </si>
  <si>
    <t xml:space="preserve">  效益指标</t>
  </si>
  <si>
    <t>1社会效益：确保各级各类考试正常进行，促进义务教育均衡发展，保证教育公平，促进其他各类教育协调发展，培养正确、科学的公众意识和理念，为社会发展培养具有科学的价值观，正确的公众意识和理念的合格的人才。学前教育建档立卡学生100%学生资助；义务教育建档立卡、家庭经济困难残疾、农村低保家庭、农村特困救助学生100%享受资助。
2可持续影响效益：促进学校教育事业有序、协调发展，通过教育培养可持续发展所需的各类合格的人才
3社会公众或对象满意度：满意度达到90%以上。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</si>
</sst>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_ ;[Red]\-#,##0\ "/>
    <numFmt numFmtId="177" formatCode="#,##0.00_);[Red]\(#,##0.00\)"/>
    <numFmt numFmtId="178" formatCode="0.0"/>
    <numFmt numFmtId="179" formatCode="#,##0_ "/>
    <numFmt numFmtId="180" formatCode="[$-10804]#,###;\(\-#,#0#\);\ "/>
    <numFmt numFmtId="181" formatCode="[$-10804]#,##0.00%;\-#,##0.00%;\ "/>
    <numFmt numFmtId="182" formatCode="0_ "/>
    <numFmt numFmtId="183" formatCode="[$-10804]#,##0.00;\-#,##0.00;\ "/>
    <numFmt numFmtId="184" formatCode="[$-10804]#,##0.00#;\(\-#,##0.00#\);\ "/>
  </numFmts>
  <fonts count="51">
    <font>
      <sz val="10"/>
      <color indexed="8"/>
      <name val="Arial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color rgb="FF000000"/>
      <name val="微软雅黑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name val="MS Serif"/>
      <charset val="134"/>
    </font>
    <font>
      <sz val="11"/>
      <color indexed="8"/>
      <name val="Arial"/>
      <charset val="134"/>
    </font>
    <font>
      <sz val="10"/>
      <name val="Arial"/>
      <charset val="134"/>
    </font>
    <font>
      <b/>
      <sz val="20"/>
      <color indexed="8"/>
      <name val="宋体"/>
      <charset val="134"/>
    </font>
    <font>
      <sz val="11"/>
      <name val="Arial"/>
      <charset val="134"/>
    </font>
    <font>
      <b/>
      <sz val="11"/>
      <name val="Arial"/>
      <charset val="134"/>
    </font>
    <font>
      <b/>
      <sz val="9"/>
      <color indexed="8"/>
      <name val="宋体"/>
      <charset val="134"/>
    </font>
    <font>
      <b/>
      <sz val="9"/>
      <name val="Arial"/>
      <charset val="134"/>
    </font>
    <font>
      <b/>
      <sz val="8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.95"/>
      <color indexed="8"/>
      <name val="宋体"/>
      <charset val="134"/>
    </font>
    <font>
      <b/>
      <sz val="10"/>
      <color indexed="8"/>
      <name val="宋体"/>
      <charset val="134"/>
    </font>
    <font>
      <b/>
      <sz val="23.95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5" fillId="14" borderId="25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17" borderId="29" applyNumberFormat="0" applyFont="0" applyAlignment="0" applyProtection="0">
      <alignment vertical="center"/>
    </xf>
    <xf numFmtId="0" fontId="1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2" fillId="0" borderId="3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43" fillId="19" borderId="31" applyNumberFormat="0" applyAlignment="0" applyProtection="0">
      <alignment vertical="center"/>
    </xf>
    <xf numFmtId="0" fontId="12" fillId="0" borderId="0">
      <alignment vertical="center"/>
    </xf>
    <xf numFmtId="0" fontId="48" fillId="19" borderId="25" applyNumberFormat="0" applyAlignment="0" applyProtection="0">
      <alignment vertical="center"/>
    </xf>
    <xf numFmtId="0" fontId="37" fillId="15" borderId="27" applyNumberForma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8" fontId="9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8" fontId="6" fillId="0" borderId="0" xfId="52" applyNumberFormat="1" applyFont="1" applyFill="1" applyBorder="1" applyAlignment="1" applyProtection="1">
      <alignment horizontal="left"/>
    </xf>
    <xf numFmtId="0" fontId="7" fillId="0" borderId="0" xfId="53" applyFont="1" applyAlignment="1">
      <alignment horizontal="left" vertical="center" wrapText="1"/>
    </xf>
    <xf numFmtId="0" fontId="7" fillId="0" borderId="0" xfId="53" applyFont="1" applyFill="1" applyAlignment="1">
      <alignment horizontal="left" vertical="center" wrapText="1"/>
    </xf>
    <xf numFmtId="0" fontId="6" fillId="0" borderId="0" xfId="49" applyFont="1" applyFill="1" applyBorder="1" applyAlignment="1">
      <alignment horizontal="right"/>
    </xf>
    <xf numFmtId="0" fontId="2" fillId="0" borderId="6" xfId="54" applyFont="1" applyBorder="1" applyAlignment="1">
      <alignment horizontal="distributed" vertical="center" wrapText="1" indent="3"/>
    </xf>
    <xf numFmtId="0" fontId="8" fillId="0" borderId="1" xfId="26" applyNumberFormat="1" applyFont="1" applyFill="1" applyBorder="1" applyAlignment="1" applyProtection="1">
      <alignment horizontal="center" vertical="center" wrapText="1"/>
    </xf>
    <xf numFmtId="177" fontId="8" fillId="0" borderId="1" xfId="26" applyNumberFormat="1" applyFont="1" applyFill="1" applyBorder="1" applyAlignment="1" applyProtection="1">
      <alignment horizontal="center" vertical="center" wrapText="1"/>
    </xf>
    <xf numFmtId="0" fontId="6" fillId="0" borderId="11" xfId="49" applyNumberFormat="1" applyFont="1" applyFill="1" applyBorder="1" applyAlignment="1">
      <alignment horizontal="left" vertical="center"/>
    </xf>
    <xf numFmtId="176" fontId="6" fillId="0" borderId="1" xfId="14" applyNumberFormat="1" applyFont="1" applyFill="1" applyBorder="1" applyAlignment="1">
      <alignment vertical="center"/>
    </xf>
    <xf numFmtId="9" fontId="9" fillId="0" borderId="1" xfId="53" applyNumberFormat="1" applyFont="1" applyFill="1" applyBorder="1" applyAlignment="1">
      <alignment horizontal="right" vertical="center" wrapText="1"/>
    </xf>
    <xf numFmtId="176" fontId="6" fillId="0" borderId="1" xfId="14" applyNumberFormat="1" applyFont="1" applyFill="1" applyBorder="1" applyAlignment="1">
      <alignment horizontal="center" vertical="center"/>
    </xf>
    <xf numFmtId="0" fontId="8" fillId="2" borderId="1" xfId="14" applyFont="1" applyFill="1" applyBorder="1" applyAlignment="1">
      <alignment horizontal="distributed" vertical="center" indent="1"/>
    </xf>
    <xf numFmtId="176" fontId="8" fillId="0" borderId="1" xfId="14" applyNumberFormat="1" applyFont="1" applyFill="1" applyBorder="1" applyAlignment="1">
      <alignment vertical="center"/>
    </xf>
    <xf numFmtId="9" fontId="10" fillId="0" borderId="1" xfId="53" applyNumberFormat="1" applyFont="1" applyFill="1" applyBorder="1" applyAlignment="1">
      <alignment horizontal="right" vertical="center" wrapText="1"/>
    </xf>
    <xf numFmtId="0" fontId="6" fillId="0" borderId="1" xfId="4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49" applyFill="1" applyBorder="1" applyAlignment="1"/>
    <xf numFmtId="178" fontId="13" fillId="0" borderId="0" xfId="52" applyNumberFormat="1" applyFont="1" applyFill="1" applyBorder="1" applyAlignment="1" applyProtection="1">
      <alignment horizontal="right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179" fontId="8" fillId="0" borderId="1" xfId="55" applyNumberFormat="1" applyFont="1" applyFill="1" applyBorder="1" applyAlignment="1">
      <alignment vertical="center"/>
    </xf>
    <xf numFmtId="9" fontId="8" fillId="0" borderId="1" xfId="26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>
      <alignment horizontal="left" vertical="center"/>
    </xf>
    <xf numFmtId="0" fontId="6" fillId="0" borderId="1" xfId="49" applyNumberFormat="1" applyFont="1" applyFill="1" applyBorder="1" applyAlignment="1">
      <alignment horizontal="left" vertical="center"/>
    </xf>
    <xf numFmtId="179" fontId="6" fillId="0" borderId="1" xfId="55" applyNumberFormat="1" applyFont="1" applyFill="1" applyBorder="1" applyAlignment="1">
      <alignment vertical="center"/>
    </xf>
    <xf numFmtId="179" fontId="6" fillId="0" borderId="1" xfId="53" applyNumberFormat="1" applyFont="1" applyFill="1" applyBorder="1" applyAlignment="1">
      <alignment vertical="center"/>
    </xf>
    <xf numFmtId="0" fontId="6" fillId="0" borderId="6" xfId="49" applyNumberFormat="1" applyFont="1" applyFill="1" applyBorder="1" applyAlignment="1">
      <alignment horizontal="left" vertical="center"/>
    </xf>
    <xf numFmtId="179" fontId="2" fillId="0" borderId="4" xfId="8" applyNumberFormat="1" applyFont="1" applyBorder="1" applyAlignment="1">
      <alignment vertical="center"/>
    </xf>
    <xf numFmtId="179" fontId="12" fillId="0" borderId="1" xfId="8" applyNumberFormat="1" applyFont="1" applyBorder="1" applyAlignment="1">
      <alignment vertical="center"/>
    </xf>
    <xf numFmtId="179" fontId="12" fillId="0" borderId="1" xfId="49" applyNumberFormat="1" applyFill="1" applyBorder="1" applyAlignment="1"/>
    <xf numFmtId="179" fontId="12" fillId="0" borderId="4" xfId="8" applyNumberFormat="1" applyFont="1" applyBorder="1" applyAlignment="1">
      <alignment vertical="center"/>
    </xf>
    <xf numFmtId="0" fontId="12" fillId="0" borderId="1" xfId="49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/>
    <xf numFmtId="0" fontId="17" fillId="0" borderId="0" xfId="0" applyFont="1" applyAlignment="1"/>
    <xf numFmtId="0" fontId="10" fillId="0" borderId="11" xfId="0" applyFont="1" applyFill="1" applyBorder="1" applyAlignment="1" applyProtection="1">
      <alignment horizontal="center" vertical="center" wrapText="1" readingOrder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 readingOrder="1"/>
      <protection locked="0"/>
    </xf>
    <xf numFmtId="0" fontId="18" fillId="0" borderId="13" xfId="0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horizontal="center" vertical="center" wrapText="1" readingOrder="1"/>
      <protection locked="0"/>
    </xf>
    <xf numFmtId="0" fontId="18" fillId="0" borderId="14" xfId="0" applyFont="1" applyFill="1" applyBorder="1" applyAlignment="1" applyProtection="1">
      <alignment vertical="top" wrapText="1"/>
      <protection locked="0"/>
    </xf>
    <xf numFmtId="0" fontId="9" fillId="0" borderId="11" xfId="0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left" wrapText="1" readingOrder="1"/>
      <protection locked="0"/>
    </xf>
    <xf numFmtId="180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180" fontId="9" fillId="0" borderId="11" xfId="0" applyNumberFormat="1" applyFont="1" applyBorder="1" applyAlignment="1" applyProtection="1">
      <alignment horizontal="center" vertical="center" wrapText="1" readingOrder="1"/>
      <protection locked="0"/>
    </xf>
    <xf numFmtId="182" fontId="0" fillId="0" borderId="1" xfId="0" applyNumberFormat="1" applyBorder="1" applyAlignment="1" applyProtection="1">
      <alignment vertical="center" wrapText="1"/>
      <protection locked="0"/>
    </xf>
    <xf numFmtId="182" fontId="0" fillId="0" borderId="1" xfId="0" applyNumberFormat="1" applyFont="1" applyBorder="1" applyProtection="1">
      <alignment vertical="center"/>
      <protection locked="0"/>
    </xf>
    <xf numFmtId="0" fontId="14" fillId="0" borderId="1" xfId="0" applyFont="1" applyBorder="1">
      <alignment vertical="center"/>
    </xf>
    <xf numFmtId="182" fontId="0" fillId="0" borderId="1" xfId="0" applyNumberFormat="1" applyFont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8" fillId="0" borderId="15" xfId="0" applyFont="1" applyFill="1" applyBorder="1" applyAlignment="1" applyProtection="1">
      <alignment vertical="top" wrapText="1"/>
      <protection locked="0"/>
    </xf>
    <xf numFmtId="0" fontId="18" fillId="0" borderId="16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17" xfId="0" applyFont="1" applyFill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19" fillId="0" borderId="18" xfId="0" applyFont="1" applyFill="1" applyBorder="1" applyAlignment="1" applyProtection="1">
      <alignment horizontal="center" vertical="center" wrapText="1" readingOrder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9" fillId="0" borderId="11" xfId="0" applyFont="1" applyFill="1" applyBorder="1" applyAlignment="1" applyProtection="1">
      <alignment horizontal="center" vertical="center" wrapText="1" readingOrder="1"/>
      <protection locked="0"/>
    </xf>
    <xf numFmtId="0" fontId="19" fillId="0" borderId="12" xfId="0" applyFont="1" applyFill="1" applyBorder="1" applyAlignment="1" applyProtection="1">
      <alignment horizontal="center" vertical="center" wrapText="1" readingOrder="1"/>
      <protection locked="0"/>
    </xf>
    <xf numFmtId="0" fontId="19" fillId="0" borderId="17" xfId="0" applyFont="1" applyFill="1" applyBorder="1" applyAlignment="1" applyProtection="1">
      <alignment horizontal="center" vertical="center" wrapText="1" readingOrder="1"/>
      <protection locked="0"/>
    </xf>
    <xf numFmtId="0" fontId="20" fillId="0" borderId="12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right" vertical="center" wrapText="1" readingOrder="1"/>
      <protection locked="0"/>
    </xf>
    <xf numFmtId="0" fontId="18" fillId="0" borderId="17" xfId="0" applyFont="1" applyFill="1" applyBorder="1" applyAlignment="1" applyProtection="1">
      <alignment vertical="top" wrapText="1"/>
      <protection locked="0"/>
    </xf>
    <xf numFmtId="0" fontId="20" fillId="0" borderId="17" xfId="0" applyFont="1" applyFill="1" applyBorder="1" applyAlignment="1" applyProtection="1">
      <alignment vertical="top" wrapText="1"/>
      <protection locked="0"/>
    </xf>
    <xf numFmtId="0" fontId="19" fillId="0" borderId="19" xfId="0" applyFont="1" applyFill="1" applyBorder="1" applyAlignment="1" applyProtection="1">
      <alignment horizontal="center" vertical="center" wrapText="1" readingOrder="1"/>
      <protection locked="0"/>
    </xf>
    <xf numFmtId="0" fontId="20" fillId="0" borderId="14" xfId="0" applyFont="1" applyFill="1" applyBorder="1" applyAlignment="1" applyProtection="1">
      <alignment vertical="top" wrapText="1"/>
      <protection locked="0"/>
    </xf>
    <xf numFmtId="0" fontId="19" fillId="0" borderId="14" xfId="0" applyFont="1" applyFill="1" applyBorder="1" applyAlignment="1" applyProtection="1">
      <alignment horizontal="center" vertical="center" wrapText="1" readingOrder="1"/>
      <protection locked="0"/>
    </xf>
    <xf numFmtId="0" fontId="21" fillId="0" borderId="11" xfId="0" applyFont="1" applyFill="1" applyBorder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right" vertical="center" wrapText="1" readingOrder="1"/>
      <protection locked="0"/>
    </xf>
    <xf numFmtId="0" fontId="2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left" vertical="center" wrapText="1" readingOrder="1"/>
      <protection locked="0"/>
    </xf>
    <xf numFmtId="0" fontId="23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21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183" fontId="2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11" xfId="0" applyFont="1" applyBorder="1" applyAlignment="1" applyProtection="1">
      <alignment horizontal="right" vertical="center" wrapText="1" readingOrder="1"/>
      <protection locked="0"/>
    </xf>
    <xf numFmtId="0" fontId="23" fillId="0" borderId="11" xfId="0" applyFont="1" applyBorder="1" applyAlignment="1" applyProtection="1">
      <alignment horizontal="left" vertical="center" wrapText="1" readingOrder="1"/>
      <protection locked="0"/>
    </xf>
    <xf numFmtId="0" fontId="23" fillId="0" borderId="11" xfId="0" applyFont="1" applyBorder="1" applyAlignment="1" applyProtection="1">
      <alignment vertical="center" wrapText="1" readingOrder="1"/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0" fontId="23" fillId="2" borderId="0" xfId="0" applyFont="1" applyFill="1" applyAlignment="1" applyProtection="1">
      <alignment horizontal="right" vertical="center" wrapText="1" readingOrder="1"/>
      <protection locked="0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wrapText="1" readingOrder="1"/>
      <protection locked="0"/>
    </xf>
    <xf numFmtId="4" fontId="2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3" fillId="0" borderId="0" xfId="0" applyFont="1" applyAlignment="1" applyProtection="1">
      <alignment horizontal="right" vertical="center" wrapText="1" readingOrder="1"/>
      <protection locked="0"/>
    </xf>
    <xf numFmtId="0" fontId="24" fillId="2" borderId="0" xfId="0" applyFont="1" applyFill="1" applyAlignment="1" applyProtection="1">
      <alignment horizontal="center" vertical="center" wrapText="1" readingOrder="1"/>
      <protection locked="0"/>
    </xf>
    <xf numFmtId="0" fontId="24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25" fillId="0" borderId="11" xfId="0" applyFont="1" applyBorder="1" applyAlignment="1" applyProtection="1">
      <alignment horizontal="center" vertical="center" wrapText="1" readingOrder="1"/>
      <protection locked="0"/>
    </xf>
    <xf numFmtId="0" fontId="15" fillId="0" borderId="0" xfId="0" applyNumberFormat="1" applyFont="1" applyAlignment="1"/>
    <xf numFmtId="0" fontId="4" fillId="2" borderId="0" xfId="0" applyNumberFormat="1" applyFont="1" applyFill="1" applyAlignment="1" applyProtection="1">
      <alignment horizontal="right" vertical="center" wrapText="1" readingOrder="1"/>
      <protection locked="0"/>
    </xf>
    <xf numFmtId="0" fontId="24" fillId="0" borderId="0" xfId="0" applyNumberFormat="1" applyFont="1" applyAlignment="1" applyProtection="1">
      <alignment horizontal="center" vertical="center" wrapText="1" readingOrder="1"/>
      <protection locked="0"/>
    </xf>
    <xf numFmtId="0" fontId="22" fillId="0" borderId="0" xfId="0" applyNumberFormat="1" applyFont="1" applyAlignment="1" applyProtection="1">
      <alignment horizontal="left" vertical="center" wrapText="1" readingOrder="1"/>
      <protection locked="0"/>
    </xf>
    <xf numFmtId="0" fontId="4" fillId="2" borderId="0" xfId="0" applyNumberFormat="1" applyFont="1" applyFill="1" applyAlignment="1" applyProtection="1">
      <alignment horizontal="left" vertical="center" wrapText="1" readingOrder="1"/>
      <protection locked="0"/>
    </xf>
    <xf numFmtId="0" fontId="4" fillId="0" borderId="0" xfId="0" applyNumberFormat="1" applyFont="1" applyAlignment="1" applyProtection="1">
      <alignment horizontal="right" vertical="center" wrapText="1" readingOrder="1"/>
      <protection locked="0"/>
    </xf>
    <xf numFmtId="0" fontId="9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3" fillId="0" borderId="11" xfId="0" applyNumberFormat="1" applyFont="1" applyBorder="1" applyAlignment="1" applyProtection="1">
      <alignment horizontal="left" vertical="center" wrapText="1" readingOrder="1"/>
      <protection locked="0"/>
    </xf>
    <xf numFmtId="9" fontId="23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5" fillId="0" borderId="13" xfId="0" applyNumberFormat="1" applyFont="1" applyBorder="1" applyAlignment="1" applyProtection="1">
      <alignment vertical="top" wrapText="1"/>
      <protection locked="0"/>
    </xf>
    <xf numFmtId="0" fontId="15" fillId="0" borderId="14" xfId="0" applyNumberFormat="1" applyFont="1" applyBorder="1" applyAlignment="1" applyProtection="1">
      <alignment vertical="top" wrapText="1"/>
      <protection locked="0"/>
    </xf>
    <xf numFmtId="0" fontId="4" fillId="2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Border="1" applyAlignment="1" applyProtection="1">
      <alignment horizontal="center" vertical="center" wrapText="1" readingOrder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23" fillId="0" borderId="8" xfId="0" applyFont="1" applyBorder="1" applyAlignment="1" applyProtection="1">
      <alignment horizontal="left" vertical="center" wrapText="1" readingOrder="1"/>
      <protection locked="0"/>
    </xf>
    <xf numFmtId="0" fontId="15" fillId="0" borderId="8" xfId="0" applyFont="1" applyBorder="1" applyAlignment="1">
      <alignment horizontal="left" readingOrder="1"/>
    </xf>
    <xf numFmtId="0" fontId="9" fillId="2" borderId="14" xfId="0" applyFont="1" applyFill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 applyProtection="1">
      <alignment horizontal="right" vertical="center" wrapText="1" readingOrder="1"/>
      <protection locked="0"/>
    </xf>
    <xf numFmtId="183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181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vertical="center" wrapText="1" readingOrder="1"/>
      <protection locked="0"/>
    </xf>
    <xf numFmtId="0" fontId="9" fillId="0" borderId="18" xfId="0" applyFont="1" applyBorder="1" applyAlignment="1" applyProtection="1">
      <alignment horizontal="center" vertical="center" wrapText="1" readingOrder="1"/>
      <protection locked="0"/>
    </xf>
    <xf numFmtId="0" fontId="23" fillId="0" borderId="22" xfId="0" applyFont="1" applyBorder="1" applyAlignment="1" applyProtection="1">
      <alignment vertical="center" wrapText="1" readingOrder="1"/>
      <protection locked="0"/>
    </xf>
    <xf numFmtId="0" fontId="9" fillId="0" borderId="22" xfId="0" applyFont="1" applyBorder="1" applyAlignment="1" applyProtection="1">
      <alignment vertical="center" wrapText="1" readingOrder="1"/>
      <protection locked="0"/>
    </xf>
    <xf numFmtId="183" fontId="9" fillId="0" borderId="22" xfId="0" applyNumberFormat="1" applyFont="1" applyBorder="1" applyAlignment="1" applyProtection="1">
      <alignment vertical="center" wrapText="1" readingOrder="1"/>
      <protection locked="0"/>
    </xf>
    <xf numFmtId="183" fontId="9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1" xfId="0" applyFont="1" applyBorder="1" applyAlignment="1" applyProtection="1">
      <alignment horizontal="left" vertical="center" wrapText="1" readingOrder="1"/>
      <protection locked="0"/>
    </xf>
    <xf numFmtId="183" fontId="4" fillId="0" borderId="11" xfId="0" applyNumberFormat="1" applyFont="1" applyBorder="1" applyAlignment="1" applyProtection="1">
      <alignment vertical="center" wrapText="1" readingOrder="1"/>
      <protection locked="0"/>
    </xf>
    <xf numFmtId="183" fontId="9" fillId="0" borderId="11" xfId="0" applyNumberFormat="1" applyFont="1" applyBorder="1" applyAlignment="1" applyProtection="1">
      <alignment vertical="center" wrapText="1" readingOrder="1"/>
      <protection locked="0"/>
    </xf>
    <xf numFmtId="183" fontId="9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18" xfId="0" applyFont="1" applyBorder="1" applyAlignment="1" applyProtection="1">
      <alignment horizontal="center" vertical="center" wrapText="1" readingOrder="1"/>
      <protection locked="0"/>
    </xf>
    <xf numFmtId="0" fontId="10" fillId="0" borderId="18" xfId="0" applyFont="1" applyBorder="1" applyAlignment="1" applyProtection="1">
      <alignment horizontal="center" vertical="center" wrapText="1" readingOrder="1"/>
      <protection locked="0"/>
    </xf>
    <xf numFmtId="183" fontId="10" fillId="0" borderId="22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8" xfId="0" applyFont="1" applyBorder="1" applyAlignment="1" applyProtection="1">
      <alignment horizontal="right" wrapText="1" readingOrder="1"/>
      <protection locked="0"/>
    </xf>
    <xf numFmtId="0" fontId="10" fillId="0" borderId="18" xfId="0" applyFont="1" applyBorder="1" applyAlignment="1" applyProtection="1">
      <alignment horizontal="right" vertical="center" wrapText="1" readingOrder="1"/>
      <protection locked="0"/>
    </xf>
    <xf numFmtId="0" fontId="19" fillId="0" borderId="11" xfId="0" applyFont="1" applyBorder="1" applyAlignment="1" applyProtection="1">
      <alignment horizontal="center" vertical="center" wrapText="1" readingOrder="1"/>
      <protection locked="0"/>
    </xf>
    <xf numFmtId="0" fontId="26" fillId="0" borderId="11" xfId="0" applyFont="1" applyBorder="1" applyAlignment="1" applyProtection="1">
      <alignment horizontal="right" vertical="center" wrapText="1" readingOrder="1"/>
      <protection locked="0"/>
    </xf>
    <xf numFmtId="183" fontId="26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1" xfId="0" applyFont="1" applyBorder="1" applyAlignment="1" applyProtection="1">
      <alignment horizontal="right" vertical="center" wrapText="1" readingOrder="1"/>
      <protection locked="0"/>
    </xf>
    <xf numFmtId="0" fontId="10" fillId="0" borderId="22" xfId="0" applyFont="1" applyBorder="1" applyAlignment="1" applyProtection="1">
      <alignment horizontal="right" vertical="center" wrapText="1" readingOrder="1"/>
      <protection locked="0"/>
    </xf>
    <xf numFmtId="183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4" xfId="0" applyFont="1" applyBorder="1" applyAlignment="1" applyProtection="1">
      <alignment horizontal="right" vertical="center" wrapText="1" readingOrder="1"/>
      <protection locked="0"/>
    </xf>
    <xf numFmtId="183" fontId="10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23" fillId="2" borderId="11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 applyProtection="1">
      <alignment horizontal="left" vertical="center" wrapText="1" readingOrder="1"/>
      <protection locked="0"/>
    </xf>
    <xf numFmtId="0" fontId="9" fillId="0" borderId="11" xfId="0" applyFont="1" applyBorder="1" applyAlignment="1" applyProtection="1">
      <alignment horizontal="right" vertical="center" wrapText="1" readingOrder="1"/>
      <protection locked="0"/>
    </xf>
    <xf numFmtId="0" fontId="23" fillId="2" borderId="15" xfId="0" applyFont="1" applyFill="1" applyBorder="1" applyAlignment="1" applyProtection="1">
      <alignment horizontal="left" vertical="center" wrapText="1" readingOrder="1"/>
      <protection locked="0"/>
    </xf>
    <xf numFmtId="0" fontId="4" fillId="2" borderId="15" xfId="0" applyFont="1" applyFill="1" applyBorder="1" applyAlignment="1" applyProtection="1">
      <alignment horizontal="right" vertical="center" wrapText="1" readingOrder="1"/>
      <protection locked="0"/>
    </xf>
    <xf numFmtId="0" fontId="15" fillId="2" borderId="22" xfId="0" applyFont="1" applyFill="1" applyBorder="1" applyAlignment="1" applyProtection="1">
      <alignment vertical="top" wrapText="1"/>
      <protection locked="0"/>
    </xf>
    <xf numFmtId="0" fontId="15" fillId="2" borderId="13" xfId="0" applyFont="1" applyFill="1" applyBorder="1" applyAlignment="1" applyProtection="1">
      <alignment vertical="top" wrapText="1"/>
      <protection locked="0"/>
    </xf>
    <xf numFmtId="0" fontId="15" fillId="2" borderId="14" xfId="0" applyFont="1" applyFill="1" applyBorder="1" applyAlignment="1" applyProtection="1">
      <alignment vertical="top" wrapText="1"/>
      <protection locked="0"/>
    </xf>
    <xf numFmtId="0" fontId="9" fillId="2" borderId="11" xfId="0" applyFont="1" applyFill="1" applyBorder="1" applyAlignment="1" applyProtection="1">
      <alignment vertical="center" wrapText="1" readingOrder="1"/>
      <protection locked="0"/>
    </xf>
    <xf numFmtId="0" fontId="23" fillId="0" borderId="0" xfId="0" applyFont="1" applyAlignment="1" applyProtection="1">
      <alignment horizontal="left" wrapText="1" readingOrder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right" wrapText="1" readingOrder="1"/>
      <protection locked="0"/>
    </xf>
    <xf numFmtId="0" fontId="4" fillId="0" borderId="14" xfId="0" applyFont="1" applyBorder="1" applyAlignment="1" applyProtection="1">
      <alignment vertical="center" wrapText="1" readingOrder="1"/>
      <protection locked="0"/>
    </xf>
    <xf numFmtId="184" fontId="9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4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vertical="center" wrapText="1" readingOrder="1"/>
      <protection locked="0"/>
    </xf>
    <xf numFmtId="184" fontId="9" fillId="0" borderId="14" xfId="0" applyNumberFormat="1" applyFont="1" applyBorder="1" applyAlignment="1" applyProtection="1">
      <alignment vertical="center" wrapText="1" readingOrder="1"/>
      <protection locked="0"/>
    </xf>
    <xf numFmtId="0" fontId="9" fillId="0" borderId="14" xfId="0" applyFont="1" applyBorder="1" applyAlignment="1" applyProtection="1">
      <alignment horizontal="right" vertical="center" wrapText="1" readingOrder="1"/>
      <protection locked="0"/>
    </xf>
    <xf numFmtId="0" fontId="4" fillId="0" borderId="14" xfId="0" applyFont="1" applyBorder="1" applyAlignment="1" applyProtection="1">
      <alignment vertical="top" wrapText="1" readingOrder="1"/>
      <protection locked="0"/>
    </xf>
    <xf numFmtId="0" fontId="9" fillId="0" borderId="14" xfId="0" applyFont="1" applyBorder="1" applyAlignment="1" applyProtection="1">
      <alignment horizontal="right" wrapText="1" readingOrder="1"/>
      <protection locked="0"/>
    </xf>
    <xf numFmtId="0" fontId="26" fillId="0" borderId="14" xfId="0" applyFont="1" applyBorder="1" applyAlignment="1" applyProtection="1">
      <alignment horizontal="center" vertical="center" wrapText="1" readingOrder="1"/>
      <protection locked="0"/>
    </xf>
    <xf numFmtId="184" fontId="9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10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7" fillId="0" borderId="0" xfId="0" applyFont="1" applyAlignment="1" applyProtection="1">
      <alignment horizontal="center" vertical="center" wrapText="1" readingOrder="1"/>
      <protection locked="0"/>
    </xf>
    <xf numFmtId="0" fontId="9" fillId="0" borderId="15" xfId="0" applyFont="1" applyBorder="1" applyAlignment="1" applyProtection="1">
      <alignment horizontal="left" vertical="center" wrapText="1" readingOrder="1"/>
      <protection locked="0"/>
    </xf>
    <xf numFmtId="0" fontId="4" fillId="0" borderId="15" xfId="0" applyFont="1" applyBorder="1" applyAlignment="1" applyProtection="1">
      <alignment horizontal="right" vertical="center" wrapText="1" readingOrder="1"/>
      <protection locked="0"/>
    </xf>
    <xf numFmtId="184" fontId="23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28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vertical="center" wrapText="1" readingOrder="1"/>
      <protection locked="0"/>
    </xf>
    <xf numFmtId="184" fontId="9" fillId="0" borderId="11" xfId="0" applyNumberFormat="1" applyFont="1" applyBorder="1" applyAlignment="1" applyProtection="1">
      <alignment vertical="center" wrapText="1" readingOrder="1"/>
      <protection locked="0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2007年云南省向人大报送政府收支预算表格式编制过程表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19 2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 3" xfId="52"/>
    <cellStyle name="常规 2 4" xfId="53"/>
    <cellStyle name="常规_2007年云南省向人大报送政府收支预算表格式编制过程表 2 2" xfId="54"/>
    <cellStyle name="千位分隔 2" xfId="55"/>
  </cellStyles>
  <dxfs count="2">
    <dxf>
      <font>
        <b val="0"/>
        <i val="0"/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showGridLines="0" workbookViewId="0">
      <selection activeCell="D40" sqref="D40"/>
    </sheetView>
  </sheetViews>
  <sheetFormatPr defaultColWidth="9.14285714285714" defaultRowHeight="12.75" outlineLevelCol="3"/>
  <cols>
    <col min="1" max="1" width="31.4285714285714" style="59" customWidth="1"/>
    <col min="2" max="2" width="22.8571428571429" style="59" customWidth="1"/>
    <col min="3" max="3" width="31.4285714285714" style="59" customWidth="1"/>
    <col min="4" max="4" width="22.7142857142857" style="59" customWidth="1"/>
    <col min="5" max="5" width="9.14285714285714" style="59" hidden="1" customWidth="1"/>
  </cols>
  <sheetData>
    <row r="1" ht="17.1" customHeight="1" spans="1:1">
      <c r="A1" s="98"/>
    </row>
    <row r="2" ht="30.2" customHeight="1" spans="1:1">
      <c r="A2" s="120" t="s">
        <v>0</v>
      </c>
    </row>
    <row r="3" ht="17.1" customHeight="1" spans="1:4">
      <c r="A3" s="100" t="s">
        <v>1</v>
      </c>
      <c r="D3" s="98" t="s">
        <v>2</v>
      </c>
    </row>
    <row r="4" ht="15" customHeight="1" spans="1:4">
      <c r="A4" s="151" t="s">
        <v>3</v>
      </c>
      <c r="B4" s="104"/>
      <c r="C4" s="72" t="s">
        <v>4</v>
      </c>
      <c r="D4" s="114"/>
    </row>
    <row r="5" ht="13.5" spans="1:4">
      <c r="A5" s="151" t="s">
        <v>5</v>
      </c>
      <c r="B5" s="151" t="s">
        <v>6</v>
      </c>
      <c r="C5" s="151" t="s">
        <v>7</v>
      </c>
      <c r="D5" s="72" t="s">
        <v>6</v>
      </c>
    </row>
    <row r="6" ht="13.5" spans="1:4">
      <c r="A6" s="186" t="s">
        <v>8</v>
      </c>
      <c r="B6" s="196">
        <v>1372.69</v>
      </c>
      <c r="C6" s="188" t="s">
        <v>9</v>
      </c>
      <c r="D6" s="187">
        <v>0</v>
      </c>
    </row>
    <row r="7" ht="13.5" spans="1:4">
      <c r="A7" s="202" t="s">
        <v>10</v>
      </c>
      <c r="B7" s="150"/>
      <c r="C7" s="188" t="s">
        <v>11</v>
      </c>
      <c r="D7" s="187">
        <v>0</v>
      </c>
    </row>
    <row r="8" ht="13.5" spans="1:4">
      <c r="A8" s="202" t="s">
        <v>12</v>
      </c>
      <c r="B8" s="150"/>
      <c r="C8" s="188" t="s">
        <v>13</v>
      </c>
      <c r="D8" s="187">
        <v>0</v>
      </c>
    </row>
    <row r="9" ht="13.5" spans="1:4">
      <c r="A9" s="202" t="s">
        <v>14</v>
      </c>
      <c r="B9" s="150"/>
      <c r="C9" s="188" t="s">
        <v>15</v>
      </c>
      <c r="D9" s="187">
        <v>0</v>
      </c>
    </row>
    <row r="10" ht="13.5" spans="1:4">
      <c r="A10" s="202" t="s">
        <v>16</v>
      </c>
      <c r="B10" s="150"/>
      <c r="C10" s="188" t="s">
        <v>17</v>
      </c>
      <c r="D10" s="187">
        <v>980.44</v>
      </c>
    </row>
    <row r="11" ht="13.5" spans="1:4">
      <c r="A11" s="202" t="s">
        <v>18</v>
      </c>
      <c r="B11" s="150"/>
      <c r="C11" s="188" t="s">
        <v>19</v>
      </c>
      <c r="D11" s="187">
        <v>0</v>
      </c>
    </row>
    <row r="12" ht="13.5" spans="1:4">
      <c r="A12" s="186" t="s">
        <v>20</v>
      </c>
      <c r="B12" s="203">
        <v>0</v>
      </c>
      <c r="C12" s="188" t="s">
        <v>21</v>
      </c>
      <c r="D12" s="187">
        <v>0</v>
      </c>
    </row>
    <row r="13" ht="13.5" spans="1:4">
      <c r="A13" s="186"/>
      <c r="B13" s="189"/>
      <c r="C13" s="188" t="s">
        <v>22</v>
      </c>
      <c r="D13" s="187">
        <v>207.09</v>
      </c>
    </row>
    <row r="14" ht="13.5" spans="1:4">
      <c r="A14" s="186"/>
      <c r="B14" s="189"/>
      <c r="C14" s="188" t="s">
        <v>23</v>
      </c>
      <c r="D14" s="187">
        <v>0</v>
      </c>
    </row>
    <row r="15" ht="13.5" spans="1:4">
      <c r="A15" s="186"/>
      <c r="B15" s="191"/>
      <c r="C15" s="188" t="s">
        <v>24</v>
      </c>
      <c r="D15" s="187">
        <v>103.61</v>
      </c>
    </row>
    <row r="16" ht="13.5" spans="1:4">
      <c r="A16" s="186"/>
      <c r="B16" s="191"/>
      <c r="C16" s="188" t="s">
        <v>25</v>
      </c>
      <c r="D16" s="187">
        <v>0</v>
      </c>
    </row>
    <row r="17" ht="13.5" spans="1:4">
      <c r="A17" s="186"/>
      <c r="B17" s="191"/>
      <c r="C17" s="188" t="s">
        <v>26</v>
      </c>
      <c r="D17" s="187">
        <v>0</v>
      </c>
    </row>
    <row r="18" ht="13.5" spans="1:4">
      <c r="A18" s="186"/>
      <c r="B18" s="191"/>
      <c r="C18" s="188" t="s">
        <v>27</v>
      </c>
      <c r="D18" s="187">
        <v>0</v>
      </c>
    </row>
    <row r="19" ht="13.5" spans="1:4">
      <c r="A19" s="186"/>
      <c r="B19" s="191"/>
      <c r="C19" s="188" t="s">
        <v>28</v>
      </c>
      <c r="D19" s="187">
        <v>0</v>
      </c>
    </row>
    <row r="20" ht="13.5" spans="1:4">
      <c r="A20" s="192"/>
      <c r="B20" s="193"/>
      <c r="C20" s="188" t="s">
        <v>29</v>
      </c>
      <c r="D20" s="187">
        <v>0</v>
      </c>
    </row>
    <row r="21" ht="13.5" spans="1:4">
      <c r="A21" s="192"/>
      <c r="B21" s="193"/>
      <c r="C21" s="188" t="s">
        <v>30</v>
      </c>
      <c r="D21" s="187">
        <v>0</v>
      </c>
    </row>
    <row r="22" ht="13.5" spans="1:4">
      <c r="A22" s="192"/>
      <c r="B22" s="193"/>
      <c r="C22" s="188" t="s">
        <v>31</v>
      </c>
      <c r="D22" s="187">
        <v>0</v>
      </c>
    </row>
    <row r="23" ht="13.5" spans="1:4">
      <c r="A23" s="192"/>
      <c r="B23" s="193"/>
      <c r="C23" s="188" t="s">
        <v>32</v>
      </c>
      <c r="D23" s="187">
        <v>0</v>
      </c>
    </row>
    <row r="24" ht="13.5" spans="1:4">
      <c r="A24" s="192"/>
      <c r="B24" s="193"/>
      <c r="C24" s="188" t="s">
        <v>33</v>
      </c>
      <c r="D24" s="187">
        <v>0</v>
      </c>
    </row>
    <row r="25" ht="13.5" spans="1:4">
      <c r="A25" s="192"/>
      <c r="B25" s="193"/>
      <c r="C25" s="188" t="s">
        <v>34</v>
      </c>
      <c r="D25" s="187">
        <v>81.55</v>
      </c>
    </row>
    <row r="26" ht="13.5" spans="1:4">
      <c r="A26" s="192"/>
      <c r="B26" s="193"/>
      <c r="C26" s="188" t="s">
        <v>35</v>
      </c>
      <c r="D26" s="187">
        <v>0</v>
      </c>
    </row>
    <row r="27" ht="13.5" spans="1:4">
      <c r="A27" s="192"/>
      <c r="B27" s="193"/>
      <c r="C27" s="188" t="s">
        <v>36</v>
      </c>
      <c r="D27" s="187">
        <v>0</v>
      </c>
    </row>
    <row r="28" ht="13.5" spans="1:4">
      <c r="A28" s="192"/>
      <c r="B28" s="193"/>
      <c r="C28" s="188" t="s">
        <v>37</v>
      </c>
      <c r="D28" s="187">
        <v>0</v>
      </c>
    </row>
    <row r="29" ht="13.5" spans="1:4">
      <c r="A29" s="192"/>
      <c r="B29" s="193"/>
      <c r="C29" s="188" t="s">
        <v>38</v>
      </c>
      <c r="D29" s="187">
        <v>0</v>
      </c>
    </row>
    <row r="30" ht="13.5" spans="1:4">
      <c r="A30" s="192"/>
      <c r="B30" s="193"/>
      <c r="C30" s="188" t="s">
        <v>39</v>
      </c>
      <c r="D30" s="187">
        <v>0</v>
      </c>
    </row>
    <row r="31" ht="13.5" spans="1:4">
      <c r="A31" s="192"/>
      <c r="B31" s="193"/>
      <c r="C31" s="188" t="s">
        <v>40</v>
      </c>
      <c r="D31" s="187">
        <v>0</v>
      </c>
    </row>
    <row r="32" ht="13.5" spans="1:4">
      <c r="A32" s="192"/>
      <c r="B32" s="193"/>
      <c r="C32" s="188" t="s">
        <v>41</v>
      </c>
      <c r="D32" s="187">
        <v>0</v>
      </c>
    </row>
    <row r="33" ht="13.5" spans="1:4">
      <c r="A33" s="194"/>
      <c r="B33" s="171"/>
      <c r="C33" s="188" t="s">
        <v>42</v>
      </c>
      <c r="D33" s="187">
        <v>0</v>
      </c>
    </row>
    <row r="34" ht="13.5" spans="1:4">
      <c r="A34" s="194"/>
      <c r="B34" s="171"/>
      <c r="C34" s="188" t="s">
        <v>43</v>
      </c>
      <c r="D34" s="187">
        <v>0</v>
      </c>
    </row>
    <row r="35" ht="13.5" spans="1:4">
      <c r="A35" s="194" t="s">
        <v>44</v>
      </c>
      <c r="B35" s="196">
        <v>1372.69</v>
      </c>
      <c r="C35" s="194" t="s">
        <v>45</v>
      </c>
      <c r="D35" s="196">
        <v>1372.69</v>
      </c>
    </row>
    <row r="36" ht="2.1" customHeight="1"/>
  </sheetData>
  <mergeCells count="5">
    <mergeCell ref="A1:D1"/>
    <mergeCell ref="A2:D2"/>
    <mergeCell ref="A3:C3"/>
    <mergeCell ref="A4:B4"/>
    <mergeCell ref="C4:D4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workbookViewId="0">
      <selection activeCell="F11" sqref="F11"/>
    </sheetView>
  </sheetViews>
  <sheetFormatPr defaultColWidth="9.14285714285714" defaultRowHeight="12.75" outlineLevelCol="7"/>
  <cols>
    <col min="1" max="1" width="40.8571428571429" style="59" customWidth="1"/>
    <col min="2" max="2" width="17.1428571428571" style="59" customWidth="1"/>
    <col min="3" max="3" width="17.2857142857143" style="59" customWidth="1"/>
    <col min="4" max="8" width="17.1428571428571" style="59" customWidth="1"/>
    <col min="9" max="9" width="9.14285714285714" style="59" hidden="1" customWidth="1"/>
  </cols>
  <sheetData>
    <row r="1" ht="17.1" customHeight="1" spans="1:1">
      <c r="A1" s="115"/>
    </row>
    <row r="2" ht="39.75" customHeight="1" spans="1:8">
      <c r="A2" s="138" t="s">
        <v>432</v>
      </c>
      <c r="B2" s="139"/>
      <c r="C2" s="139"/>
      <c r="D2" s="139"/>
      <c r="E2" s="139"/>
      <c r="F2" s="139"/>
      <c r="G2" s="139"/>
      <c r="H2" s="139"/>
    </row>
    <row r="3" ht="20.85" customHeight="1" spans="1:8">
      <c r="A3" s="140" t="s">
        <v>1</v>
      </c>
      <c r="B3" s="141"/>
      <c r="C3" s="141"/>
      <c r="D3" s="141"/>
      <c r="E3" s="141"/>
      <c r="F3" s="141"/>
      <c r="G3" s="141"/>
      <c r="H3" s="141"/>
    </row>
    <row r="4" ht="27" spans="1:8">
      <c r="A4" s="142" t="s">
        <v>433</v>
      </c>
      <c r="B4" s="142" t="s">
        <v>434</v>
      </c>
      <c r="C4" s="143" t="s">
        <v>435</v>
      </c>
      <c r="D4" s="142" t="s">
        <v>436</v>
      </c>
      <c r="E4" s="142" t="s">
        <v>437</v>
      </c>
      <c r="F4" s="142" t="s">
        <v>438</v>
      </c>
      <c r="G4" s="142" t="s">
        <v>439</v>
      </c>
      <c r="H4" s="142" t="s">
        <v>440</v>
      </c>
    </row>
    <row r="5" ht="13.5" spans="1:8">
      <c r="A5" s="144" t="s">
        <v>57</v>
      </c>
      <c r="B5" s="144" t="s">
        <v>58</v>
      </c>
      <c r="C5" s="144" t="s">
        <v>59</v>
      </c>
      <c r="D5" s="144" t="s">
        <v>60</v>
      </c>
      <c r="E5" s="144" t="s">
        <v>61</v>
      </c>
      <c r="F5" s="144" t="s">
        <v>62</v>
      </c>
      <c r="G5" s="144" t="s">
        <v>63</v>
      </c>
      <c r="H5" s="144" t="s">
        <v>170</v>
      </c>
    </row>
    <row r="6" ht="33.75" spans="1:8">
      <c r="A6" s="133" t="s">
        <v>441</v>
      </c>
      <c r="B6" s="133" t="s">
        <v>442</v>
      </c>
      <c r="C6" s="133" t="s">
        <v>443</v>
      </c>
      <c r="D6" s="133" t="s">
        <v>444</v>
      </c>
      <c r="E6" s="112" t="s">
        <v>445</v>
      </c>
      <c r="F6" s="134">
        <v>1</v>
      </c>
      <c r="G6" s="101" t="s">
        <v>446</v>
      </c>
      <c r="H6" s="101" t="s">
        <v>447</v>
      </c>
    </row>
    <row r="7" ht="33.75" spans="1:8">
      <c r="A7" s="135"/>
      <c r="B7" s="135"/>
      <c r="C7" s="133" t="s">
        <v>448</v>
      </c>
      <c r="D7" s="133" t="s">
        <v>449</v>
      </c>
      <c r="E7" s="112" t="s">
        <v>450</v>
      </c>
      <c r="F7" s="134">
        <v>0.9</v>
      </c>
      <c r="G7" s="101" t="s">
        <v>446</v>
      </c>
      <c r="H7" s="101" t="s">
        <v>447</v>
      </c>
    </row>
    <row r="8" ht="33.75" spans="1:8">
      <c r="A8" s="136"/>
      <c r="B8" s="136"/>
      <c r="C8" s="133" t="s">
        <v>451</v>
      </c>
      <c r="D8" s="133" t="s">
        <v>452</v>
      </c>
      <c r="E8" s="112" t="s">
        <v>453</v>
      </c>
      <c r="F8" s="134">
        <v>0.95</v>
      </c>
      <c r="G8" s="101" t="s">
        <v>446</v>
      </c>
      <c r="H8" s="101" t="s">
        <v>447</v>
      </c>
    </row>
    <row r="9" ht="409.5" hidden="1" customHeight="1" spans="1:8">
      <c r="A9" s="133" t="s">
        <v>454</v>
      </c>
      <c r="B9" s="133" t="s">
        <v>455</v>
      </c>
      <c r="C9" s="133" t="s">
        <v>443</v>
      </c>
      <c r="D9" s="133" t="s">
        <v>444</v>
      </c>
      <c r="E9" s="112" t="s">
        <v>456</v>
      </c>
      <c r="F9" s="134">
        <v>1</v>
      </c>
      <c r="G9" s="137" t="s">
        <v>457</v>
      </c>
      <c r="H9" s="101" t="s">
        <v>458</v>
      </c>
    </row>
    <row r="10" ht="72" spans="1:8">
      <c r="A10" s="135"/>
      <c r="B10" s="135"/>
      <c r="C10" s="133" t="s">
        <v>448</v>
      </c>
      <c r="D10" s="133" t="s">
        <v>449</v>
      </c>
      <c r="E10" s="112" t="s">
        <v>450</v>
      </c>
      <c r="F10" s="134">
        <v>0.9</v>
      </c>
      <c r="G10" s="137" t="s">
        <v>457</v>
      </c>
      <c r="H10" s="101" t="s">
        <v>458</v>
      </c>
    </row>
    <row r="11" ht="72" spans="1:8">
      <c r="A11" s="136"/>
      <c r="B11" s="136"/>
      <c r="C11" s="133" t="s">
        <v>451</v>
      </c>
      <c r="D11" s="133" t="s">
        <v>452</v>
      </c>
      <c r="E11" s="112" t="s">
        <v>459</v>
      </c>
      <c r="F11" s="134">
        <v>0.93</v>
      </c>
      <c r="G11" s="137" t="s">
        <v>457</v>
      </c>
      <c r="H11" s="101" t="s">
        <v>458</v>
      </c>
    </row>
    <row r="12" ht="45" spans="1:8">
      <c r="A12" s="133" t="s">
        <v>454</v>
      </c>
      <c r="B12" s="133" t="s">
        <v>460</v>
      </c>
      <c r="C12" s="133" t="s">
        <v>443</v>
      </c>
      <c r="D12" s="133" t="s">
        <v>444</v>
      </c>
      <c r="E12" s="112" t="s">
        <v>456</v>
      </c>
      <c r="F12" s="134">
        <v>1</v>
      </c>
      <c r="G12" s="101" t="s">
        <v>461</v>
      </c>
      <c r="H12" s="101" t="s">
        <v>462</v>
      </c>
    </row>
    <row r="13" ht="45" spans="1:8">
      <c r="A13" s="135"/>
      <c r="B13" s="135"/>
      <c r="C13" s="133" t="s">
        <v>448</v>
      </c>
      <c r="D13" s="133" t="s">
        <v>449</v>
      </c>
      <c r="E13" s="112" t="s">
        <v>450</v>
      </c>
      <c r="F13" s="134">
        <v>0.9</v>
      </c>
      <c r="G13" s="101" t="s">
        <v>461</v>
      </c>
      <c r="H13" s="101" t="s">
        <v>462</v>
      </c>
    </row>
    <row r="14" ht="45" spans="1:8">
      <c r="A14" s="136"/>
      <c r="B14" s="136"/>
      <c r="C14" s="133" t="s">
        <v>451</v>
      </c>
      <c r="D14" s="133" t="s">
        <v>452</v>
      </c>
      <c r="E14" s="112" t="s">
        <v>459</v>
      </c>
      <c r="F14" s="134">
        <v>0.93</v>
      </c>
      <c r="G14" s="101" t="s">
        <v>461</v>
      </c>
      <c r="H14" s="101" t="s">
        <v>462</v>
      </c>
    </row>
    <row r="15" ht="45" spans="1:8">
      <c r="A15" s="133" t="s">
        <v>463</v>
      </c>
      <c r="B15" s="133" t="s">
        <v>464</v>
      </c>
      <c r="C15" s="133" t="s">
        <v>443</v>
      </c>
      <c r="D15" s="133" t="s">
        <v>444</v>
      </c>
      <c r="E15" s="112" t="s">
        <v>456</v>
      </c>
      <c r="F15" s="134">
        <v>1</v>
      </c>
      <c r="G15" s="101" t="s">
        <v>461</v>
      </c>
      <c r="H15" s="101" t="s">
        <v>462</v>
      </c>
    </row>
    <row r="16" ht="45" spans="1:8">
      <c r="A16" s="135"/>
      <c r="B16" s="135"/>
      <c r="C16" s="133" t="s">
        <v>448</v>
      </c>
      <c r="D16" s="133" t="s">
        <v>449</v>
      </c>
      <c r="E16" s="112" t="s">
        <v>450</v>
      </c>
      <c r="F16" s="134">
        <v>0.9</v>
      </c>
      <c r="G16" s="101" t="s">
        <v>461</v>
      </c>
      <c r="H16" s="101" t="s">
        <v>462</v>
      </c>
    </row>
    <row r="17" ht="45" spans="1:8">
      <c r="A17" s="136"/>
      <c r="B17" s="136"/>
      <c r="C17" s="133" t="s">
        <v>451</v>
      </c>
      <c r="D17" s="133" t="s">
        <v>452</v>
      </c>
      <c r="E17" s="112" t="s">
        <v>459</v>
      </c>
      <c r="F17" s="134">
        <v>0.93</v>
      </c>
      <c r="G17" s="101" t="s">
        <v>461</v>
      </c>
      <c r="H17" s="101" t="s">
        <v>462</v>
      </c>
    </row>
  </sheetData>
  <mergeCells count="11">
    <mergeCell ref="A1:H1"/>
    <mergeCell ref="A2:H2"/>
    <mergeCell ref="A3:H3"/>
    <mergeCell ref="A6:A8"/>
    <mergeCell ref="A9:A11"/>
    <mergeCell ref="A12:A14"/>
    <mergeCell ref="A15:A17"/>
    <mergeCell ref="B6:B8"/>
    <mergeCell ref="B9:B11"/>
    <mergeCell ref="B12:B14"/>
    <mergeCell ref="B15:B17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workbookViewId="0">
      <selection activeCell="A6" sqref="A6:H17"/>
    </sheetView>
  </sheetViews>
  <sheetFormatPr defaultColWidth="9.14285714285714" defaultRowHeight="12.75" outlineLevelCol="7"/>
  <cols>
    <col min="1" max="1" width="43.1428571428571" style="124" customWidth="1"/>
    <col min="2" max="2" width="24" style="124" customWidth="1"/>
    <col min="3" max="3" width="23.4285714285714" style="124" customWidth="1"/>
    <col min="4" max="4" width="19.7142857142857" style="124" customWidth="1"/>
    <col min="5" max="5" width="18.5714285714286" style="124" customWidth="1"/>
    <col min="6" max="6" width="22.2857142857143" style="124" customWidth="1"/>
    <col min="7" max="7" width="21.1428571428571" style="124" customWidth="1"/>
    <col min="8" max="8" width="26.5714285714286" style="124" customWidth="1"/>
  </cols>
  <sheetData>
    <row r="1" ht="17.1" customHeight="1" spans="1:3">
      <c r="A1" s="125"/>
      <c r="C1" s="125"/>
    </row>
    <row r="2" ht="36.6" customHeight="1" spans="1:3">
      <c r="A2" s="126"/>
      <c r="C2" s="127" t="s">
        <v>465</v>
      </c>
    </row>
    <row r="3" spans="1:4">
      <c r="A3" s="128" t="s">
        <v>1</v>
      </c>
      <c r="C3" s="129"/>
      <c r="D3" s="129"/>
    </row>
    <row r="4" ht="28.5" spans="1:8">
      <c r="A4" s="130" t="s">
        <v>433</v>
      </c>
      <c r="B4" s="130" t="s">
        <v>434</v>
      </c>
      <c r="C4" s="130" t="s">
        <v>435</v>
      </c>
      <c r="D4" s="130" t="s">
        <v>436</v>
      </c>
      <c r="E4" s="131" t="s">
        <v>437</v>
      </c>
      <c r="F4" s="131" t="s">
        <v>438</v>
      </c>
      <c r="G4" s="131" t="s">
        <v>439</v>
      </c>
      <c r="H4" s="131" t="s">
        <v>440</v>
      </c>
    </row>
    <row r="5" spans="1:8">
      <c r="A5" s="132" t="s">
        <v>57</v>
      </c>
      <c r="B5" s="132" t="s">
        <v>58</v>
      </c>
      <c r="C5" s="132" t="s">
        <v>59</v>
      </c>
      <c r="D5" s="132" t="s">
        <v>60</v>
      </c>
      <c r="E5" s="132" t="s">
        <v>61</v>
      </c>
      <c r="F5" s="132" t="s">
        <v>62</v>
      </c>
      <c r="G5" s="132" t="s">
        <v>63</v>
      </c>
      <c r="H5" s="132" t="s">
        <v>170</v>
      </c>
    </row>
    <row r="6" ht="33.75" spans="1:8">
      <c r="A6" s="133" t="s">
        <v>441</v>
      </c>
      <c r="B6" s="133" t="s">
        <v>442</v>
      </c>
      <c r="C6" s="133" t="s">
        <v>443</v>
      </c>
      <c r="D6" s="133" t="s">
        <v>444</v>
      </c>
      <c r="E6" s="112" t="s">
        <v>445</v>
      </c>
      <c r="F6" s="134">
        <v>1</v>
      </c>
      <c r="G6" s="101" t="s">
        <v>446</v>
      </c>
      <c r="H6" s="101" t="s">
        <v>447</v>
      </c>
    </row>
    <row r="7" ht="33.75" spans="1:8">
      <c r="A7" s="135"/>
      <c r="B7" s="135"/>
      <c r="C7" s="133" t="s">
        <v>448</v>
      </c>
      <c r="D7" s="133" t="s">
        <v>449</v>
      </c>
      <c r="E7" s="112" t="s">
        <v>450</v>
      </c>
      <c r="F7" s="134">
        <v>0.9</v>
      </c>
      <c r="G7" s="101" t="s">
        <v>446</v>
      </c>
      <c r="H7" s="101" t="s">
        <v>447</v>
      </c>
    </row>
    <row r="8" ht="33.75" spans="1:8">
      <c r="A8" s="136"/>
      <c r="B8" s="136"/>
      <c r="C8" s="133" t="s">
        <v>451</v>
      </c>
      <c r="D8" s="133" t="s">
        <v>452</v>
      </c>
      <c r="E8" s="112" t="s">
        <v>453</v>
      </c>
      <c r="F8" s="134">
        <v>0.95</v>
      </c>
      <c r="G8" s="101" t="s">
        <v>446</v>
      </c>
      <c r="H8" s="101" t="s">
        <v>447</v>
      </c>
    </row>
    <row r="9" ht="60" spans="1:8">
      <c r="A9" s="133" t="s">
        <v>454</v>
      </c>
      <c r="B9" s="133" t="s">
        <v>455</v>
      </c>
      <c r="C9" s="133" t="s">
        <v>443</v>
      </c>
      <c r="D9" s="133" t="s">
        <v>444</v>
      </c>
      <c r="E9" s="112" t="s">
        <v>456</v>
      </c>
      <c r="F9" s="134">
        <v>1</v>
      </c>
      <c r="G9" s="137" t="s">
        <v>457</v>
      </c>
      <c r="H9" s="101" t="s">
        <v>458</v>
      </c>
    </row>
    <row r="10" ht="60" spans="1:8">
      <c r="A10" s="135"/>
      <c r="B10" s="135"/>
      <c r="C10" s="133" t="s">
        <v>448</v>
      </c>
      <c r="D10" s="133" t="s">
        <v>449</v>
      </c>
      <c r="E10" s="112" t="s">
        <v>450</v>
      </c>
      <c r="F10" s="134">
        <v>0.9</v>
      </c>
      <c r="G10" s="137" t="s">
        <v>457</v>
      </c>
      <c r="H10" s="101" t="s">
        <v>458</v>
      </c>
    </row>
    <row r="11" ht="60" spans="1:8">
      <c r="A11" s="136"/>
      <c r="B11" s="136"/>
      <c r="C11" s="133" t="s">
        <v>451</v>
      </c>
      <c r="D11" s="133" t="s">
        <v>452</v>
      </c>
      <c r="E11" s="112" t="s">
        <v>459</v>
      </c>
      <c r="F11" s="134">
        <v>0.93</v>
      </c>
      <c r="G11" s="137" t="s">
        <v>457</v>
      </c>
      <c r="H11" s="101" t="s">
        <v>458</v>
      </c>
    </row>
    <row r="12" ht="33.75" spans="1:8">
      <c r="A12" s="133" t="s">
        <v>454</v>
      </c>
      <c r="B12" s="133" t="s">
        <v>460</v>
      </c>
      <c r="C12" s="133" t="s">
        <v>443</v>
      </c>
      <c r="D12" s="133" t="s">
        <v>444</v>
      </c>
      <c r="E12" s="112" t="s">
        <v>456</v>
      </c>
      <c r="F12" s="134">
        <v>1</v>
      </c>
      <c r="G12" s="101" t="s">
        <v>461</v>
      </c>
      <c r="H12" s="101" t="s">
        <v>462</v>
      </c>
    </row>
    <row r="13" ht="33.75" spans="1:8">
      <c r="A13" s="135"/>
      <c r="B13" s="135"/>
      <c r="C13" s="133" t="s">
        <v>448</v>
      </c>
      <c r="D13" s="133" t="s">
        <v>449</v>
      </c>
      <c r="E13" s="112" t="s">
        <v>450</v>
      </c>
      <c r="F13" s="134">
        <v>0.9</v>
      </c>
      <c r="G13" s="101" t="s">
        <v>461</v>
      </c>
      <c r="H13" s="101" t="s">
        <v>462</v>
      </c>
    </row>
    <row r="14" ht="33.75" spans="1:8">
      <c r="A14" s="136"/>
      <c r="B14" s="136"/>
      <c r="C14" s="133" t="s">
        <v>451</v>
      </c>
      <c r="D14" s="133" t="s">
        <v>452</v>
      </c>
      <c r="E14" s="112" t="s">
        <v>459</v>
      </c>
      <c r="F14" s="134">
        <v>0.93</v>
      </c>
      <c r="G14" s="101" t="s">
        <v>461</v>
      </c>
      <c r="H14" s="101" t="s">
        <v>462</v>
      </c>
    </row>
    <row r="15" ht="33.75" spans="1:8">
      <c r="A15" s="133" t="s">
        <v>463</v>
      </c>
      <c r="B15" s="133" t="s">
        <v>464</v>
      </c>
      <c r="C15" s="133" t="s">
        <v>443</v>
      </c>
      <c r="D15" s="133" t="s">
        <v>444</v>
      </c>
      <c r="E15" s="112" t="s">
        <v>456</v>
      </c>
      <c r="F15" s="134">
        <v>1</v>
      </c>
      <c r="G15" s="101" t="s">
        <v>461</v>
      </c>
      <c r="H15" s="101" t="s">
        <v>462</v>
      </c>
    </row>
    <row r="16" ht="33.75" spans="1:8">
      <c r="A16" s="135"/>
      <c r="B16" s="135"/>
      <c r="C16" s="133" t="s">
        <v>448</v>
      </c>
      <c r="D16" s="133" t="s">
        <v>449</v>
      </c>
      <c r="E16" s="112" t="s">
        <v>450</v>
      </c>
      <c r="F16" s="134">
        <v>0.9</v>
      </c>
      <c r="G16" s="101" t="s">
        <v>461</v>
      </c>
      <c r="H16" s="101" t="s">
        <v>462</v>
      </c>
    </row>
    <row r="17" ht="33.75" spans="1:8">
      <c r="A17" s="136"/>
      <c r="B17" s="136"/>
      <c r="C17" s="133" t="s">
        <v>451</v>
      </c>
      <c r="D17" s="133" t="s">
        <v>452</v>
      </c>
      <c r="E17" s="112" t="s">
        <v>459</v>
      </c>
      <c r="F17" s="134">
        <v>0.93</v>
      </c>
      <c r="G17" s="101" t="s">
        <v>461</v>
      </c>
      <c r="H17" s="101" t="s">
        <v>462</v>
      </c>
    </row>
  </sheetData>
  <mergeCells count="14">
    <mergeCell ref="A1:B1"/>
    <mergeCell ref="C1:H1"/>
    <mergeCell ref="A2:B2"/>
    <mergeCell ref="C2:H2"/>
    <mergeCell ref="A3:B3"/>
    <mergeCell ref="D3:H3"/>
    <mergeCell ref="A6:A8"/>
    <mergeCell ref="A9:A11"/>
    <mergeCell ref="A12:A14"/>
    <mergeCell ref="A15:A17"/>
    <mergeCell ref="B6:B8"/>
    <mergeCell ref="B9:B11"/>
    <mergeCell ref="B12:B14"/>
    <mergeCell ref="B15:B17"/>
  </mergeCells>
  <pageMargins left="0.700787401574803" right="0.700787401574803" top="0.751968503937008" bottom="0.751968503937008" header="0.299212598425197" footer="0.299212598425197"/>
  <pageSetup paperSize="9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showGridLines="0" workbookViewId="0">
      <selection activeCell="C17" sqref="C17"/>
    </sheetView>
  </sheetViews>
  <sheetFormatPr defaultColWidth="9.14285714285714" defaultRowHeight="12.75" outlineLevelRow="4" outlineLevelCol="7"/>
  <cols>
    <col min="1" max="1" width="43.1428571428571" style="59" customWidth="1"/>
    <col min="2" max="2" width="24" style="59" customWidth="1"/>
    <col min="3" max="3" width="26.4285714285714" style="59" customWidth="1"/>
    <col min="4" max="4" width="19.7142857142857" style="59" customWidth="1"/>
    <col min="5" max="5" width="18.5714285714286" style="59" customWidth="1"/>
    <col min="6" max="6" width="22.2857142857143" style="59" customWidth="1"/>
    <col min="7" max="7" width="21.1428571428571" style="59" customWidth="1"/>
    <col min="8" max="8" width="26.5714285714286" style="59" customWidth="1"/>
  </cols>
  <sheetData>
    <row r="1" ht="17.1" customHeight="1" spans="1:4">
      <c r="A1" s="98"/>
      <c r="D1" s="98"/>
    </row>
    <row r="2" ht="36.6" customHeight="1" spans="1:4">
      <c r="A2" s="116"/>
      <c r="D2" s="121" t="s">
        <v>466</v>
      </c>
    </row>
    <row r="3" ht="17.1" customHeight="1" spans="1:4">
      <c r="A3" s="100" t="s">
        <v>1</v>
      </c>
      <c r="D3" s="122"/>
    </row>
    <row r="4" ht="28.5" spans="1:8">
      <c r="A4" s="72" t="s">
        <v>433</v>
      </c>
      <c r="B4" s="72" t="s">
        <v>434</v>
      </c>
      <c r="C4" s="72" t="s">
        <v>435</v>
      </c>
      <c r="D4" s="72" t="s">
        <v>436</v>
      </c>
      <c r="E4" s="123" t="s">
        <v>437</v>
      </c>
      <c r="F4" s="123" t="s">
        <v>438</v>
      </c>
      <c r="G4" s="123" t="s">
        <v>439</v>
      </c>
      <c r="H4" s="123" t="s">
        <v>440</v>
      </c>
    </row>
    <row r="5" spans="1:8">
      <c r="A5" s="101" t="s">
        <v>57</v>
      </c>
      <c r="B5" s="101" t="s">
        <v>58</v>
      </c>
      <c r="C5" s="101" t="s">
        <v>59</v>
      </c>
      <c r="D5" s="101" t="s">
        <v>60</v>
      </c>
      <c r="E5" s="101" t="s">
        <v>61</v>
      </c>
      <c r="F5" s="101" t="s">
        <v>62</v>
      </c>
      <c r="G5" s="101" t="s">
        <v>63</v>
      </c>
      <c r="H5" s="101" t="s">
        <v>170</v>
      </c>
    </row>
  </sheetData>
  <mergeCells count="6">
    <mergeCell ref="A1:C1"/>
    <mergeCell ref="D1:H1"/>
    <mergeCell ref="A2:C2"/>
    <mergeCell ref="D2:H2"/>
    <mergeCell ref="A3:C3"/>
    <mergeCell ref="D3:H3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0"/>
  <sheetViews>
    <sheetView showGridLines="0" workbookViewId="0">
      <selection activeCell="M17" sqref="M17"/>
    </sheetView>
  </sheetViews>
  <sheetFormatPr defaultColWidth="9.14285714285714" defaultRowHeight="12.75"/>
  <cols>
    <col min="1" max="1" width="4.71428571428571" style="59" customWidth="1"/>
    <col min="2" max="2" width="5.57142857142857" style="59" customWidth="1"/>
    <col min="3" max="3" width="5" style="59" customWidth="1"/>
    <col min="4" max="4" width="50.5714285714286" style="59" customWidth="1"/>
    <col min="5" max="5" width="11.2857142857143" style="59" customWidth="1"/>
    <col min="6" max="6" width="9.71428571428571" style="59" customWidth="1"/>
    <col min="7" max="7" width="6.57142857142857" style="59" customWidth="1"/>
    <col min="8" max="9" width="13.4285714285714" style="59" customWidth="1"/>
    <col min="10" max="10" width="12.2857142857143" style="59" customWidth="1"/>
    <col min="11" max="11" width="16.2857142857143" style="59" customWidth="1"/>
    <col min="12" max="12" width="15.2857142857143" style="59" customWidth="1"/>
    <col min="13" max="13" width="13.4285714285714" style="59" customWidth="1"/>
    <col min="14" max="14" width="11.8571428571429" style="59" customWidth="1"/>
    <col min="15" max="15" width="12.2857142857143" style="59" customWidth="1"/>
    <col min="16" max="16" width="12.1428571428571" style="59" customWidth="1"/>
    <col min="17" max="20" width="13.4285714285714" style="59" customWidth="1"/>
    <col min="21" max="21" width="11.5714285714286" style="59" customWidth="1"/>
    <col min="22" max="22" width="11.4285714285714" style="59" customWidth="1"/>
    <col min="23" max="23" width="13" style="59" customWidth="1"/>
    <col min="24" max="24" width="11.1428571428571" style="59" customWidth="1"/>
    <col min="25" max="26" width="10.5714285714286" style="59" customWidth="1"/>
  </cols>
  <sheetData>
    <row r="1" ht="17.1" customHeight="1" spans="1:1">
      <c r="A1" s="98"/>
    </row>
    <row r="2" ht="33.6" customHeight="1" spans="1:1">
      <c r="A2" s="120" t="s">
        <v>467</v>
      </c>
    </row>
    <row r="3" ht="17.1" customHeight="1" spans="1:23">
      <c r="A3" s="100" t="s">
        <v>1</v>
      </c>
      <c r="W3" s="98" t="s">
        <v>2</v>
      </c>
    </row>
    <row r="4" ht="13.5" spans="1:26">
      <c r="A4" s="72" t="s">
        <v>150</v>
      </c>
      <c r="B4" s="102"/>
      <c r="C4" s="103"/>
      <c r="D4" s="72" t="s">
        <v>468</v>
      </c>
      <c r="E4" s="72" t="s">
        <v>469</v>
      </c>
      <c r="F4" s="72" t="s">
        <v>470</v>
      </c>
      <c r="G4" s="72" t="s">
        <v>471</v>
      </c>
      <c r="H4" s="72" t="s">
        <v>472</v>
      </c>
      <c r="I4" s="72" t="s">
        <v>473</v>
      </c>
      <c r="J4" s="72" t="s">
        <v>474</v>
      </c>
      <c r="K4" s="72" t="s">
        <v>217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14"/>
      <c r="W4" s="72"/>
      <c r="X4" s="104"/>
      <c r="Y4" s="104"/>
      <c r="Z4" s="114"/>
    </row>
    <row r="5" ht="13.5" spans="1:26">
      <c r="A5" s="105"/>
      <c r="B5" s="106"/>
      <c r="C5" s="107"/>
      <c r="D5" s="108"/>
      <c r="E5" s="108"/>
      <c r="F5" s="108"/>
      <c r="G5" s="108"/>
      <c r="H5" s="108"/>
      <c r="I5" s="108"/>
      <c r="J5" s="108"/>
      <c r="K5" s="72" t="s">
        <v>48</v>
      </c>
      <c r="L5" s="72" t="s">
        <v>221</v>
      </c>
      <c r="M5" s="102"/>
      <c r="N5" s="102"/>
      <c r="O5" s="102"/>
      <c r="P5" s="102"/>
      <c r="Q5" s="102"/>
      <c r="R5" s="102"/>
      <c r="S5" s="102"/>
      <c r="T5" s="103"/>
      <c r="U5" s="72" t="s">
        <v>475</v>
      </c>
      <c r="V5" s="72" t="s">
        <v>476</v>
      </c>
      <c r="W5" s="72" t="s">
        <v>477</v>
      </c>
      <c r="X5" s="104"/>
      <c r="Y5" s="104"/>
      <c r="Z5" s="114"/>
    </row>
    <row r="6" spans="1:26">
      <c r="A6" s="72" t="s">
        <v>161</v>
      </c>
      <c r="B6" s="72" t="s">
        <v>162</v>
      </c>
      <c r="C6" s="72" t="s">
        <v>163</v>
      </c>
      <c r="D6" s="108"/>
      <c r="E6" s="108"/>
      <c r="F6" s="108"/>
      <c r="G6" s="108"/>
      <c r="H6" s="108"/>
      <c r="I6" s="108"/>
      <c r="J6" s="108"/>
      <c r="K6" s="108"/>
      <c r="L6" s="105"/>
      <c r="M6" s="106"/>
      <c r="N6" s="106"/>
      <c r="O6" s="106"/>
      <c r="P6" s="106"/>
      <c r="Q6" s="106"/>
      <c r="R6" s="106"/>
      <c r="S6" s="106"/>
      <c r="T6" s="107"/>
      <c r="U6" s="108"/>
      <c r="V6" s="108"/>
      <c r="W6" s="72" t="s">
        <v>156</v>
      </c>
      <c r="X6" s="72" t="s">
        <v>231</v>
      </c>
      <c r="Y6" s="72" t="s">
        <v>52</v>
      </c>
      <c r="Z6" s="72" t="s">
        <v>54</v>
      </c>
    </row>
    <row r="7" ht="54" spans="1:26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72" t="s">
        <v>156</v>
      </c>
      <c r="M7" s="72" t="s">
        <v>478</v>
      </c>
      <c r="N7" s="72" t="s">
        <v>479</v>
      </c>
      <c r="O7" s="72" t="s">
        <v>226</v>
      </c>
      <c r="P7" s="72" t="s">
        <v>227</v>
      </c>
      <c r="Q7" s="72" t="s">
        <v>480</v>
      </c>
      <c r="R7" s="72" t="s">
        <v>228</v>
      </c>
      <c r="S7" s="72" t="s">
        <v>481</v>
      </c>
      <c r="T7" s="72" t="s">
        <v>230</v>
      </c>
      <c r="U7" s="109"/>
      <c r="V7" s="109"/>
      <c r="W7" s="109"/>
      <c r="X7" s="109"/>
      <c r="Y7" s="109"/>
      <c r="Z7" s="109"/>
    </row>
    <row r="8" spans="1:26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 t="s">
        <v>57</v>
      </c>
      <c r="L8" s="101" t="s">
        <v>58</v>
      </c>
      <c r="M8" s="101" t="s">
        <v>59</v>
      </c>
      <c r="N8" s="101" t="s">
        <v>60</v>
      </c>
      <c r="O8" s="101" t="s">
        <v>61</v>
      </c>
      <c r="P8" s="101" t="s">
        <v>62</v>
      </c>
      <c r="Q8" s="101" t="s">
        <v>63</v>
      </c>
      <c r="R8" s="101" t="s">
        <v>170</v>
      </c>
      <c r="S8" s="101" t="s">
        <v>171</v>
      </c>
      <c r="T8" s="101" t="s">
        <v>172</v>
      </c>
      <c r="U8" s="101" t="s">
        <v>173</v>
      </c>
      <c r="V8" s="101" t="s">
        <v>174</v>
      </c>
      <c r="W8" s="101" t="s">
        <v>175</v>
      </c>
      <c r="X8" s="101" t="s">
        <v>176</v>
      </c>
      <c r="Y8" s="101" t="s">
        <v>177</v>
      </c>
      <c r="Z8" s="101" t="s">
        <v>178</v>
      </c>
    </row>
    <row r="9" spans="1:26">
      <c r="A9" s="101"/>
      <c r="B9" s="101"/>
      <c r="C9" s="101"/>
      <c r="D9" s="101" t="s">
        <v>48</v>
      </c>
      <c r="E9" s="112"/>
      <c r="F9" s="111"/>
      <c r="G9" s="112"/>
      <c r="H9" s="112"/>
      <c r="I9" s="112"/>
      <c r="J9" s="112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ht="409.5" hidden="1" customHeight="1"/>
  </sheetData>
  <mergeCells count="26">
    <mergeCell ref="A1:Z1"/>
    <mergeCell ref="A2:Z2"/>
    <mergeCell ref="A3:V3"/>
    <mergeCell ref="W3:Z3"/>
    <mergeCell ref="K4:V4"/>
    <mergeCell ref="W4:Z4"/>
    <mergeCell ref="W5:Z5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U5:U7"/>
    <mergeCell ref="V5:V7"/>
    <mergeCell ref="W6:W7"/>
    <mergeCell ref="X6:X7"/>
    <mergeCell ref="Y6:Y7"/>
    <mergeCell ref="Z6:Z7"/>
    <mergeCell ref="L5:T6"/>
    <mergeCell ref="A4:C5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workbookViewId="0">
      <selection activeCell="D15" sqref="D15"/>
    </sheetView>
  </sheetViews>
  <sheetFormatPr defaultColWidth="9.14285714285714" defaultRowHeight="12.75" outlineLevelRow="7"/>
  <cols>
    <col min="1" max="1" width="5.57142857142857" style="59" customWidth="1"/>
    <col min="2" max="2" width="5.28571428571429" style="59" customWidth="1"/>
    <col min="3" max="3" width="5.42857142857143" style="59" customWidth="1"/>
    <col min="4" max="4" width="44.2857142857143" style="59" customWidth="1"/>
    <col min="5" max="5" width="12.1428571428571" style="59" customWidth="1"/>
    <col min="6" max="6" width="11.4285714285714" style="59" customWidth="1"/>
    <col min="7" max="7" width="16.5714285714286" style="59" customWidth="1"/>
    <col min="8" max="8" width="17.4285714285714" style="59" customWidth="1"/>
    <col min="9" max="9" width="17.1428571428571" style="59" customWidth="1"/>
    <col min="10" max="16" width="13.4285714285714" style="59" customWidth="1"/>
    <col min="17" max="17" width="11.4285714285714" style="59" customWidth="1"/>
    <col min="18" max="18" width="12.5714285714286" style="59" customWidth="1"/>
    <col min="19" max="19" width="14.4285714285714" style="59" customWidth="1"/>
    <col min="20" max="20" width="12.4285714285714" style="59" customWidth="1"/>
    <col min="21" max="21" width="11.7142857142857" style="59" customWidth="1"/>
    <col min="22" max="22" width="12.8571428571429" style="59" customWidth="1"/>
    <col min="23" max="23" width="9.14285714285714" style="59" hidden="1" customWidth="1"/>
  </cols>
  <sheetData>
    <row r="1" ht="17.1" customHeight="1" spans="1:1">
      <c r="A1" s="98"/>
    </row>
    <row r="2" ht="33.6" customHeight="1" spans="1:1">
      <c r="A2" s="99" t="s">
        <v>482</v>
      </c>
    </row>
    <row r="3" ht="17.1" customHeight="1" spans="1:19">
      <c r="A3" s="100" t="s">
        <v>1</v>
      </c>
      <c r="S3" s="98" t="s">
        <v>2</v>
      </c>
    </row>
    <row r="4" ht="13.5" spans="1:22">
      <c r="A4" s="72" t="s">
        <v>150</v>
      </c>
      <c r="B4" s="104"/>
      <c r="C4" s="114"/>
      <c r="D4" s="72" t="s">
        <v>483</v>
      </c>
      <c r="E4" s="72" t="s">
        <v>469</v>
      </c>
      <c r="F4" s="72" t="s">
        <v>484</v>
      </c>
      <c r="G4" s="72" t="s">
        <v>472</v>
      </c>
      <c r="H4" s="72" t="s">
        <v>217</v>
      </c>
      <c r="I4" s="104"/>
      <c r="J4" s="104"/>
      <c r="K4" s="104"/>
      <c r="L4" s="104"/>
      <c r="M4" s="104"/>
      <c r="N4" s="104"/>
      <c r="O4" s="104"/>
      <c r="P4" s="104"/>
      <c r="Q4" s="104"/>
      <c r="R4" s="114"/>
      <c r="S4" s="72" t="s">
        <v>477</v>
      </c>
      <c r="T4" s="104"/>
      <c r="U4" s="104"/>
      <c r="V4" s="114"/>
    </row>
    <row r="5" ht="13.5" spans="1:22">
      <c r="A5" s="72" t="s">
        <v>161</v>
      </c>
      <c r="B5" s="72" t="s">
        <v>162</v>
      </c>
      <c r="C5" s="72" t="s">
        <v>163</v>
      </c>
      <c r="D5" s="108"/>
      <c r="E5" s="108"/>
      <c r="F5" s="108"/>
      <c r="G5" s="108"/>
      <c r="H5" s="72" t="s">
        <v>48</v>
      </c>
      <c r="I5" s="72" t="s">
        <v>221</v>
      </c>
      <c r="J5" s="104"/>
      <c r="K5" s="104"/>
      <c r="L5" s="104"/>
      <c r="M5" s="104"/>
      <c r="N5" s="104"/>
      <c r="O5" s="104"/>
      <c r="P5" s="114"/>
      <c r="Q5" s="72" t="s">
        <v>475</v>
      </c>
      <c r="R5" s="72" t="s">
        <v>476</v>
      </c>
      <c r="S5" s="72" t="s">
        <v>156</v>
      </c>
      <c r="T5" s="72" t="s">
        <v>231</v>
      </c>
      <c r="U5" s="72" t="s">
        <v>52</v>
      </c>
      <c r="V5" s="72" t="s">
        <v>54</v>
      </c>
    </row>
    <row r="6" ht="54" spans="1:22">
      <c r="A6" s="109"/>
      <c r="B6" s="109"/>
      <c r="C6" s="109"/>
      <c r="D6" s="109"/>
      <c r="E6" s="109"/>
      <c r="F6" s="109"/>
      <c r="G6" s="109"/>
      <c r="H6" s="109"/>
      <c r="I6" s="72" t="s">
        <v>156</v>
      </c>
      <c r="J6" s="72" t="s">
        <v>478</v>
      </c>
      <c r="K6" s="72" t="s">
        <v>479</v>
      </c>
      <c r="L6" s="72" t="s">
        <v>226</v>
      </c>
      <c r="M6" s="72" t="s">
        <v>227</v>
      </c>
      <c r="N6" s="72" t="s">
        <v>228</v>
      </c>
      <c r="O6" s="72" t="s">
        <v>481</v>
      </c>
      <c r="P6" s="72" t="s">
        <v>230</v>
      </c>
      <c r="Q6" s="109"/>
      <c r="R6" s="109"/>
      <c r="S6" s="109"/>
      <c r="T6" s="109"/>
      <c r="U6" s="109"/>
      <c r="V6" s="109"/>
    </row>
    <row r="7" spans="1:22">
      <c r="A7" s="101"/>
      <c r="B7" s="101"/>
      <c r="C7" s="101"/>
      <c r="D7" s="101"/>
      <c r="E7" s="101"/>
      <c r="F7" s="101"/>
      <c r="G7" s="101"/>
      <c r="H7" s="101" t="s">
        <v>57</v>
      </c>
      <c r="I7" s="101" t="s">
        <v>58</v>
      </c>
      <c r="J7" s="101" t="s">
        <v>59</v>
      </c>
      <c r="K7" s="101" t="s">
        <v>60</v>
      </c>
      <c r="L7" s="101" t="s">
        <v>61</v>
      </c>
      <c r="M7" s="101" t="s">
        <v>62</v>
      </c>
      <c r="N7" s="101" t="s">
        <v>63</v>
      </c>
      <c r="O7" s="101" t="s">
        <v>170</v>
      </c>
      <c r="P7" s="101" t="s">
        <v>171</v>
      </c>
      <c r="Q7" s="101" t="s">
        <v>172</v>
      </c>
      <c r="R7" s="101" t="s">
        <v>173</v>
      </c>
      <c r="S7" s="101" t="s">
        <v>174</v>
      </c>
      <c r="T7" s="101" t="s">
        <v>175</v>
      </c>
      <c r="U7" s="101" t="s">
        <v>176</v>
      </c>
      <c r="V7" s="101" t="s">
        <v>177</v>
      </c>
    </row>
    <row r="8" spans="1:22">
      <c r="A8" s="101"/>
      <c r="B8" s="101"/>
      <c r="C8" s="101"/>
      <c r="D8" s="101" t="s">
        <v>48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</row>
  </sheetData>
  <mergeCells count="22">
    <mergeCell ref="A1:V1"/>
    <mergeCell ref="A2:V2"/>
    <mergeCell ref="A3:R3"/>
    <mergeCell ref="S3:V3"/>
    <mergeCell ref="A4:C4"/>
    <mergeCell ref="H4:R4"/>
    <mergeCell ref="S4:V4"/>
    <mergeCell ref="I5:P5"/>
    <mergeCell ref="A5:A6"/>
    <mergeCell ref="B5:B6"/>
    <mergeCell ref="C5:C6"/>
    <mergeCell ref="D4:D6"/>
    <mergeCell ref="E4:E6"/>
    <mergeCell ref="F4:F6"/>
    <mergeCell ref="G4:G6"/>
    <mergeCell ref="H5:H6"/>
    <mergeCell ref="Q5:Q6"/>
    <mergeCell ref="R5:R6"/>
    <mergeCell ref="S5:S6"/>
    <mergeCell ref="T5:T6"/>
    <mergeCell ref="U5:U6"/>
    <mergeCell ref="V5:V6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tabSelected="1" workbookViewId="0">
      <selection activeCell="D7" sqref="F7:L7 D7"/>
    </sheetView>
  </sheetViews>
  <sheetFormatPr defaultColWidth="9.14285714285714" defaultRowHeight="12.75"/>
  <cols>
    <col min="1" max="13" width="13.4285714285714" style="59" customWidth="1"/>
  </cols>
  <sheetData>
    <row r="1" ht="17.1" customHeight="1" spans="1:1">
      <c r="A1" s="115"/>
    </row>
    <row r="2" ht="33.95" customHeight="1" spans="1:1">
      <c r="A2" s="116" t="s">
        <v>485</v>
      </c>
    </row>
    <row r="3" spans="1:13">
      <c r="A3" s="117" t="s">
        <v>1</v>
      </c>
      <c r="M3" s="119" t="s">
        <v>2</v>
      </c>
    </row>
    <row r="4" ht="13.5" spans="1:13">
      <c r="A4" s="72" t="s">
        <v>422</v>
      </c>
      <c r="B4" s="72" t="s">
        <v>486</v>
      </c>
      <c r="C4" s="72" t="s">
        <v>487</v>
      </c>
      <c r="D4" s="72" t="s">
        <v>488</v>
      </c>
      <c r="E4" s="72" t="s">
        <v>489</v>
      </c>
      <c r="F4" s="104"/>
      <c r="G4" s="104"/>
      <c r="H4" s="104"/>
      <c r="I4" s="114"/>
      <c r="J4" s="72" t="s">
        <v>490</v>
      </c>
      <c r="K4" s="72" t="s">
        <v>491</v>
      </c>
      <c r="L4" s="72" t="s">
        <v>492</v>
      </c>
      <c r="M4" s="72" t="s">
        <v>493</v>
      </c>
    </row>
    <row r="5" ht="27" spans="1:13">
      <c r="A5" s="109"/>
      <c r="B5" s="109"/>
      <c r="C5" s="109"/>
      <c r="D5" s="109"/>
      <c r="E5" s="72" t="s">
        <v>156</v>
      </c>
      <c r="F5" s="72" t="s">
        <v>494</v>
      </c>
      <c r="G5" s="72" t="s">
        <v>495</v>
      </c>
      <c r="H5" s="72" t="s">
        <v>496</v>
      </c>
      <c r="I5" s="72" t="s">
        <v>497</v>
      </c>
      <c r="J5" s="109"/>
      <c r="K5" s="109"/>
      <c r="L5" s="109"/>
      <c r="M5" s="109"/>
    </row>
    <row r="6" ht="13.5" spans="1:13">
      <c r="A6" s="72" t="s">
        <v>498</v>
      </c>
      <c r="B6" s="72"/>
      <c r="C6" s="72" t="s">
        <v>57</v>
      </c>
      <c r="D6" s="72" t="s">
        <v>58</v>
      </c>
      <c r="E6" s="72" t="s">
        <v>59</v>
      </c>
      <c r="F6" s="72" t="s">
        <v>60</v>
      </c>
      <c r="G6" s="72" t="s">
        <v>61</v>
      </c>
      <c r="H6" s="72" t="s">
        <v>62</v>
      </c>
      <c r="I6" s="72" t="s">
        <v>63</v>
      </c>
      <c r="J6" s="72" t="s">
        <v>170</v>
      </c>
      <c r="K6" s="72" t="s">
        <v>171</v>
      </c>
      <c r="L6" s="72" t="s">
        <v>172</v>
      </c>
      <c r="M6" s="72" t="s">
        <v>173</v>
      </c>
    </row>
    <row r="7" spans="1:13">
      <c r="A7" s="101" t="s">
        <v>48</v>
      </c>
      <c r="B7" s="111"/>
      <c r="C7" s="101">
        <v>1494.44</v>
      </c>
      <c r="D7" s="118">
        <v>81.06</v>
      </c>
      <c r="E7" s="118">
        <v>1354.62</v>
      </c>
      <c r="F7" s="118">
        <v>1028.28</v>
      </c>
      <c r="G7" s="101">
        <v>0</v>
      </c>
      <c r="H7" s="101">
        <v>0</v>
      </c>
      <c r="I7" s="111">
        <v>326.34</v>
      </c>
      <c r="J7" s="101">
        <v>0</v>
      </c>
      <c r="K7" s="118">
        <v>20.75</v>
      </c>
      <c r="L7" s="118">
        <v>38.01</v>
      </c>
      <c r="M7" s="101">
        <v>0</v>
      </c>
    </row>
    <row r="8" spans="1:13">
      <c r="A8" s="111"/>
      <c r="B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ht="106.35" customHeight="1" spans="1:13">
      <c r="A9" s="112" t="s">
        <v>499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14"/>
    </row>
    <row r="10" ht="409.5" hidden="1" customHeight="1"/>
  </sheetData>
  <mergeCells count="13">
    <mergeCell ref="A1:M1"/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showGridLines="0" workbookViewId="0">
      <selection activeCell="F17" sqref="F17"/>
    </sheetView>
  </sheetViews>
  <sheetFormatPr defaultColWidth="9.14285714285714" defaultRowHeight="12.75"/>
  <cols>
    <col min="1" max="1" width="7" style="59" customWidth="1"/>
    <col min="2" max="2" width="6.85714285714286" style="59" customWidth="1"/>
    <col min="3" max="3" width="22.8571428571429" style="59" customWidth="1"/>
    <col min="4" max="4" width="38.5714285714286" style="59" customWidth="1"/>
    <col min="5" max="5" width="12" style="59" customWidth="1"/>
    <col min="6" max="6" width="34.2857142857143" style="59" customWidth="1"/>
    <col min="7" max="30" width="13.4285714285714" style="59" customWidth="1"/>
    <col min="31" max="31" width="9.14285714285714" style="59" hidden="1" customWidth="1"/>
  </cols>
  <sheetData>
    <row r="1" ht="17.1" customHeight="1" spans="1:1">
      <c r="A1" s="98"/>
    </row>
    <row r="2" ht="33.6" customHeight="1" spans="1:1">
      <c r="A2" s="99" t="s">
        <v>500</v>
      </c>
    </row>
    <row r="3" ht="17.1" customHeight="1" spans="1:7">
      <c r="A3" s="100" t="s">
        <v>1</v>
      </c>
      <c r="E3" s="98"/>
      <c r="G3" s="98" t="s">
        <v>2</v>
      </c>
    </row>
    <row r="4" spans="1:30">
      <c r="A4" s="101" t="s">
        <v>501</v>
      </c>
      <c r="B4" s="102"/>
      <c r="C4" s="103"/>
      <c r="D4" s="101" t="s">
        <v>502</v>
      </c>
      <c r="E4" s="101" t="s">
        <v>503</v>
      </c>
      <c r="F4" s="103"/>
      <c r="G4" s="101" t="s">
        <v>217</v>
      </c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14"/>
    </row>
    <row r="5" spans="1:30">
      <c r="A5" s="105"/>
      <c r="B5" s="106"/>
      <c r="C5" s="107"/>
      <c r="D5" s="108"/>
      <c r="E5" s="105"/>
      <c r="F5" s="107"/>
      <c r="G5" s="101" t="s">
        <v>218</v>
      </c>
      <c r="H5" s="101" t="s">
        <v>504</v>
      </c>
      <c r="I5" s="104"/>
      <c r="J5" s="104"/>
      <c r="K5" s="114"/>
      <c r="L5" s="101" t="s">
        <v>505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14"/>
      <c r="Y5" s="101" t="s">
        <v>477</v>
      </c>
      <c r="Z5" s="104"/>
      <c r="AA5" s="104"/>
      <c r="AB5" s="114"/>
      <c r="AC5" s="101" t="s">
        <v>506</v>
      </c>
      <c r="AD5" s="114"/>
    </row>
    <row r="6" spans="1:30">
      <c r="A6" s="101" t="s">
        <v>507</v>
      </c>
      <c r="B6" s="101" t="s">
        <v>508</v>
      </c>
      <c r="C6" s="101" t="s">
        <v>509</v>
      </c>
      <c r="D6" s="108"/>
      <c r="E6" s="101" t="s">
        <v>510</v>
      </c>
      <c r="F6" s="101" t="s">
        <v>509</v>
      </c>
      <c r="G6" s="108"/>
      <c r="H6" s="101" t="s">
        <v>156</v>
      </c>
      <c r="I6" s="101" t="s">
        <v>511</v>
      </c>
      <c r="J6" s="101" t="s">
        <v>512</v>
      </c>
      <c r="K6" s="101" t="s">
        <v>513</v>
      </c>
      <c r="L6" s="101" t="s">
        <v>48</v>
      </c>
      <c r="M6" s="101" t="s">
        <v>514</v>
      </c>
      <c r="N6" s="101" t="s">
        <v>515</v>
      </c>
      <c r="O6" s="101" t="s">
        <v>516</v>
      </c>
      <c r="P6" s="104"/>
      <c r="Q6" s="104"/>
      <c r="R6" s="104"/>
      <c r="S6" s="104"/>
      <c r="T6" s="104"/>
      <c r="U6" s="114"/>
      <c r="V6" s="101" t="s">
        <v>475</v>
      </c>
      <c r="W6" s="101" t="s">
        <v>476</v>
      </c>
      <c r="X6" s="101" t="s">
        <v>517</v>
      </c>
      <c r="Y6" s="101" t="s">
        <v>156</v>
      </c>
      <c r="Z6" s="101" t="s">
        <v>231</v>
      </c>
      <c r="AA6" s="101" t="s">
        <v>52</v>
      </c>
      <c r="AB6" s="101" t="s">
        <v>54</v>
      </c>
      <c r="AC6" s="101" t="s">
        <v>230</v>
      </c>
      <c r="AD6" s="101" t="s">
        <v>518</v>
      </c>
    </row>
    <row r="7" ht="33.75" spans="1:30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1" t="s">
        <v>156</v>
      </c>
      <c r="P7" s="101" t="s">
        <v>478</v>
      </c>
      <c r="Q7" s="101" t="s">
        <v>519</v>
      </c>
      <c r="R7" s="101" t="s">
        <v>479</v>
      </c>
      <c r="S7" s="101" t="s">
        <v>226</v>
      </c>
      <c r="T7" s="101" t="s">
        <v>227</v>
      </c>
      <c r="U7" s="101" t="s">
        <v>480</v>
      </c>
      <c r="V7" s="109"/>
      <c r="W7" s="109"/>
      <c r="X7" s="109"/>
      <c r="Y7" s="109"/>
      <c r="Z7" s="109"/>
      <c r="AA7" s="109"/>
      <c r="AB7" s="109"/>
      <c r="AC7" s="109"/>
      <c r="AD7" s="109"/>
    </row>
    <row r="8" spans="1:30">
      <c r="A8" s="101"/>
      <c r="B8" s="101"/>
      <c r="C8" s="101"/>
      <c r="D8" s="101"/>
      <c r="E8" s="101"/>
      <c r="F8" s="101"/>
      <c r="G8" s="101" t="s">
        <v>57</v>
      </c>
      <c r="H8" s="101" t="s">
        <v>58</v>
      </c>
      <c r="I8" s="101" t="s">
        <v>59</v>
      </c>
      <c r="J8" s="101" t="s">
        <v>60</v>
      </c>
      <c r="K8" s="101"/>
      <c r="L8" s="101" t="s">
        <v>61</v>
      </c>
      <c r="M8" s="101" t="s">
        <v>62</v>
      </c>
      <c r="N8" s="101" t="s">
        <v>63</v>
      </c>
      <c r="O8" s="101" t="s">
        <v>170</v>
      </c>
      <c r="P8" s="101" t="s">
        <v>171</v>
      </c>
      <c r="Q8" s="101" t="s">
        <v>172</v>
      </c>
      <c r="R8" s="101" t="s">
        <v>173</v>
      </c>
      <c r="S8" s="101" t="s">
        <v>174</v>
      </c>
      <c r="T8" s="101" t="s">
        <v>175</v>
      </c>
      <c r="U8" s="101" t="s">
        <v>176</v>
      </c>
      <c r="V8" s="101" t="s">
        <v>177</v>
      </c>
      <c r="W8" s="101" t="s">
        <v>178</v>
      </c>
      <c r="X8" s="101" t="s">
        <v>179</v>
      </c>
      <c r="Y8" s="101" t="s">
        <v>180</v>
      </c>
      <c r="Z8" s="101" t="s">
        <v>181</v>
      </c>
      <c r="AA8" s="101" t="s">
        <v>182</v>
      </c>
      <c r="AB8" s="101" t="s">
        <v>183</v>
      </c>
      <c r="AC8" s="101" t="s">
        <v>184</v>
      </c>
      <c r="AD8" s="101" t="s">
        <v>185</v>
      </c>
    </row>
    <row r="9" spans="1:30">
      <c r="A9" s="101"/>
      <c r="B9" s="101"/>
      <c r="C9" s="101"/>
      <c r="D9" s="101"/>
      <c r="E9" s="101"/>
      <c r="F9" s="101" t="s">
        <v>48</v>
      </c>
      <c r="G9" s="110">
        <v>3.14</v>
      </c>
      <c r="H9" s="111"/>
      <c r="I9" s="111"/>
      <c r="J9" s="111"/>
      <c r="K9" s="111"/>
      <c r="L9" s="110">
        <v>3.14</v>
      </c>
      <c r="M9" s="111"/>
      <c r="N9" s="111"/>
      <c r="O9" s="110">
        <v>3.14</v>
      </c>
      <c r="P9" s="110">
        <v>3.14</v>
      </c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0">
        <v>0</v>
      </c>
      <c r="AD9" s="111"/>
    </row>
    <row r="10" spans="1:30">
      <c r="A10" s="112" t="s">
        <v>520</v>
      </c>
      <c r="B10" s="113" t="s">
        <v>521</v>
      </c>
      <c r="C10" s="112" t="s">
        <v>191</v>
      </c>
      <c r="D10" s="112"/>
      <c r="E10" s="112"/>
      <c r="F10" s="112"/>
      <c r="G10" s="110">
        <v>3.14</v>
      </c>
      <c r="H10" s="111"/>
      <c r="I10" s="111"/>
      <c r="J10" s="111"/>
      <c r="K10" s="111"/>
      <c r="L10" s="110">
        <v>3.14</v>
      </c>
      <c r="M10" s="111"/>
      <c r="N10" s="111"/>
      <c r="O10" s="110">
        <v>3.14</v>
      </c>
      <c r="P10" s="110">
        <v>3.14</v>
      </c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0">
        <v>0</v>
      </c>
      <c r="AD10" s="111"/>
    </row>
    <row r="11" spans="1:30">
      <c r="A11" s="113"/>
      <c r="B11" s="113" t="s">
        <v>521</v>
      </c>
      <c r="C11" s="113"/>
      <c r="D11" s="112" t="s">
        <v>522</v>
      </c>
      <c r="E11" s="113" t="s">
        <v>70</v>
      </c>
      <c r="F11" s="112" t="s">
        <v>523</v>
      </c>
      <c r="G11" s="110">
        <v>2.96</v>
      </c>
      <c r="H11" s="111"/>
      <c r="I11" s="111"/>
      <c r="J11" s="111"/>
      <c r="K11" s="111"/>
      <c r="L11" s="110">
        <v>2.96</v>
      </c>
      <c r="M11" s="111"/>
      <c r="N11" s="111"/>
      <c r="O11" s="110">
        <v>2.96</v>
      </c>
      <c r="P11" s="110">
        <v>2.96</v>
      </c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0">
        <v>0</v>
      </c>
      <c r="AD11" s="111"/>
    </row>
    <row r="12" spans="1:30">
      <c r="A12" s="113"/>
      <c r="B12" s="113" t="s">
        <v>521</v>
      </c>
      <c r="C12" s="113"/>
      <c r="D12" s="112" t="s">
        <v>441</v>
      </c>
      <c r="E12" s="113" t="s">
        <v>74</v>
      </c>
      <c r="F12" s="112" t="s">
        <v>524</v>
      </c>
      <c r="G12" s="110">
        <v>0.18</v>
      </c>
      <c r="H12" s="111"/>
      <c r="I12" s="111"/>
      <c r="J12" s="111"/>
      <c r="K12" s="111"/>
      <c r="L12" s="110">
        <v>0.18</v>
      </c>
      <c r="M12" s="111"/>
      <c r="N12" s="111"/>
      <c r="O12" s="110">
        <v>0.18</v>
      </c>
      <c r="P12" s="110">
        <v>0.18</v>
      </c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0">
        <v>0</v>
      </c>
      <c r="AD12" s="111"/>
    </row>
  </sheetData>
  <mergeCells count="36">
    <mergeCell ref="A1:AD1"/>
    <mergeCell ref="A2:AD2"/>
    <mergeCell ref="A3:D3"/>
    <mergeCell ref="E3:F3"/>
    <mergeCell ref="G3:AD3"/>
    <mergeCell ref="G4:AD4"/>
    <mergeCell ref="H5:K5"/>
    <mergeCell ref="L5:X5"/>
    <mergeCell ref="Y5:AB5"/>
    <mergeCell ref="AC5:AD5"/>
    <mergeCell ref="O6:U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N6:N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4:C5"/>
    <mergeCell ref="E4:F5"/>
  </mergeCells>
  <pageMargins left="0.700787401574803" right="0.700787401574803" top="0.751968503937008" bottom="0.751968503937008" header="0.299212598425197" footer="0.751968503937008"/>
  <pageSetup paperSize="9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9"/>
  <sheetViews>
    <sheetView workbookViewId="0">
      <selection activeCell="N26" sqref="N26"/>
    </sheetView>
  </sheetViews>
  <sheetFormatPr defaultColWidth="9" defaultRowHeight="12.75"/>
  <cols>
    <col min="1" max="40" width="8.71428571428571" style="59"/>
  </cols>
  <sheetData>
    <row r="1" s="56" customFormat="1" ht="25.5" spans="1:40">
      <c r="A1" s="60" t="s">
        <v>525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</row>
    <row r="2" s="56" customFormat="1" ht="14.25" spans="1:40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82"/>
      <c r="V2" s="82"/>
      <c r="W2" s="8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91" t="s">
        <v>526</v>
      </c>
      <c r="AN2" s="91"/>
    </row>
    <row r="3" s="57" customFormat="1" ht="14.25" spans="1:40">
      <c r="A3" s="63" t="s">
        <v>527</v>
      </c>
      <c r="B3" s="63" t="s">
        <v>528</v>
      </c>
      <c r="C3" s="63" t="s">
        <v>529</v>
      </c>
      <c r="D3" s="63" t="s">
        <v>530</v>
      </c>
      <c r="E3" s="64"/>
      <c r="F3" s="64"/>
      <c r="G3" s="64"/>
      <c r="H3" s="65" t="s">
        <v>531</v>
      </c>
      <c r="I3" s="78"/>
      <c r="J3" s="78"/>
      <c r="K3" s="78"/>
      <c r="L3" s="78"/>
      <c r="M3" s="78"/>
      <c r="N3" s="78"/>
      <c r="O3" s="78"/>
      <c r="P3" s="78"/>
      <c r="Q3" s="78"/>
      <c r="R3" s="83" t="s">
        <v>532</v>
      </c>
      <c r="S3" s="64"/>
      <c r="T3" s="64"/>
      <c r="U3" s="65" t="s">
        <v>533</v>
      </c>
      <c r="V3" s="78"/>
      <c r="W3" s="78"/>
      <c r="X3" s="83" t="s">
        <v>534</v>
      </c>
      <c r="Y3" s="64"/>
      <c r="Z3" s="64"/>
      <c r="AA3" s="64"/>
      <c r="AB3" s="64"/>
      <c r="AC3" s="64"/>
      <c r="AD3" s="64"/>
      <c r="AE3" s="64"/>
      <c r="AF3" s="64"/>
      <c r="AG3" s="92"/>
      <c r="AH3" s="63" t="s">
        <v>535</v>
      </c>
      <c r="AI3" s="64"/>
      <c r="AJ3" s="64"/>
      <c r="AK3" s="64"/>
      <c r="AL3" s="64"/>
      <c r="AM3" s="64"/>
      <c r="AN3" s="92"/>
    </row>
    <row r="4" s="57" customFormat="1" ht="14.25" spans="1:40">
      <c r="A4" s="66"/>
      <c r="B4" s="66"/>
      <c r="C4" s="66"/>
      <c r="D4" s="63" t="s">
        <v>48</v>
      </c>
      <c r="E4" s="63" t="s">
        <v>536</v>
      </c>
      <c r="F4" s="63" t="s">
        <v>537</v>
      </c>
      <c r="G4" s="63" t="s">
        <v>538</v>
      </c>
      <c r="H4" s="67" t="s">
        <v>48</v>
      </c>
      <c r="I4" s="67" t="s">
        <v>539</v>
      </c>
      <c r="J4" s="79"/>
      <c r="K4" s="79"/>
      <c r="L4" s="79"/>
      <c r="M4" s="79"/>
      <c r="N4" s="80"/>
      <c r="O4" s="67" t="s">
        <v>540</v>
      </c>
      <c r="P4" s="81"/>
      <c r="Q4" s="80"/>
      <c r="R4" s="63" t="s">
        <v>156</v>
      </c>
      <c r="S4" s="63" t="s">
        <v>541</v>
      </c>
      <c r="T4" s="63" t="s">
        <v>542</v>
      </c>
      <c r="U4" s="67" t="s">
        <v>156</v>
      </c>
      <c r="V4" s="67" t="s">
        <v>543</v>
      </c>
      <c r="W4" s="84" t="s">
        <v>544</v>
      </c>
      <c r="X4" s="85" t="s">
        <v>545</v>
      </c>
      <c r="Y4" s="88"/>
      <c r="Z4" s="88"/>
      <c r="AA4" s="88"/>
      <c r="AB4" s="89"/>
      <c r="AC4" s="87" t="s">
        <v>546</v>
      </c>
      <c r="AD4" s="90"/>
      <c r="AE4" s="90"/>
      <c r="AF4" s="90"/>
      <c r="AG4" s="93"/>
      <c r="AH4" s="87" t="s">
        <v>48</v>
      </c>
      <c r="AI4" s="94" t="s">
        <v>547</v>
      </c>
      <c r="AJ4" s="87" t="s">
        <v>548</v>
      </c>
      <c r="AK4" s="90"/>
      <c r="AL4" s="87" t="s">
        <v>549</v>
      </c>
      <c r="AM4" s="90"/>
      <c r="AN4" s="87" t="s">
        <v>550</v>
      </c>
    </row>
    <row r="5" s="57" customFormat="1" ht="33.75" spans="1:40">
      <c r="A5" s="68"/>
      <c r="B5" s="68"/>
      <c r="C5" s="68"/>
      <c r="D5" s="68"/>
      <c r="E5" s="68"/>
      <c r="F5" s="68"/>
      <c r="G5" s="68"/>
      <c r="H5" s="68"/>
      <c r="I5" s="63" t="s">
        <v>156</v>
      </c>
      <c r="J5" s="63" t="s">
        <v>536</v>
      </c>
      <c r="K5" s="63" t="s">
        <v>551</v>
      </c>
      <c r="L5" s="63" t="s">
        <v>537</v>
      </c>
      <c r="M5" s="63" t="s">
        <v>538</v>
      </c>
      <c r="N5" s="63" t="s">
        <v>552</v>
      </c>
      <c r="O5" s="63" t="s">
        <v>156</v>
      </c>
      <c r="P5" s="63" t="s">
        <v>553</v>
      </c>
      <c r="Q5" s="63" t="s">
        <v>552</v>
      </c>
      <c r="R5" s="68"/>
      <c r="S5" s="68"/>
      <c r="T5" s="68"/>
      <c r="U5" s="68"/>
      <c r="V5" s="68"/>
      <c r="W5" s="86"/>
      <c r="X5" s="87" t="s">
        <v>156</v>
      </c>
      <c r="Y5" s="87" t="s">
        <v>554</v>
      </c>
      <c r="Z5" s="87" t="s">
        <v>555</v>
      </c>
      <c r="AA5" s="87" t="s">
        <v>556</v>
      </c>
      <c r="AB5" s="87" t="s">
        <v>557</v>
      </c>
      <c r="AC5" s="87" t="s">
        <v>156</v>
      </c>
      <c r="AD5" s="87" t="s">
        <v>554</v>
      </c>
      <c r="AE5" s="87" t="s">
        <v>555</v>
      </c>
      <c r="AF5" s="87" t="s">
        <v>556</v>
      </c>
      <c r="AG5" s="87" t="s">
        <v>557</v>
      </c>
      <c r="AH5" s="95"/>
      <c r="AI5" s="96"/>
      <c r="AJ5" s="87" t="s">
        <v>558</v>
      </c>
      <c r="AK5" s="97" t="s">
        <v>559</v>
      </c>
      <c r="AL5" s="87" t="s">
        <v>558</v>
      </c>
      <c r="AM5" s="97" t="s">
        <v>559</v>
      </c>
      <c r="AN5" s="95"/>
    </row>
    <row r="6" s="56" customFormat="1" ht="14.25" spans="1:40">
      <c r="A6" s="69" t="s">
        <v>48</v>
      </c>
      <c r="B6" s="70"/>
      <c r="C6" s="70"/>
      <c r="D6" s="71">
        <f>D7</f>
        <v>88</v>
      </c>
      <c r="E6" s="71">
        <f t="shared" ref="E6:AN6" si="0">E7</f>
        <v>0</v>
      </c>
      <c r="F6" s="71">
        <f t="shared" si="0"/>
        <v>86</v>
      </c>
      <c r="G6" s="71">
        <f t="shared" si="0"/>
        <v>2</v>
      </c>
      <c r="H6" s="71">
        <f t="shared" si="0"/>
        <v>83</v>
      </c>
      <c r="I6" s="71">
        <f t="shared" si="0"/>
        <v>81</v>
      </c>
      <c r="J6" s="71">
        <f t="shared" si="0"/>
        <v>0</v>
      </c>
      <c r="K6" s="71">
        <f t="shared" si="0"/>
        <v>0</v>
      </c>
      <c r="L6" s="71">
        <f t="shared" si="0"/>
        <v>81</v>
      </c>
      <c r="M6" s="71">
        <f t="shared" si="0"/>
        <v>0</v>
      </c>
      <c r="N6" s="71">
        <f t="shared" si="0"/>
        <v>0</v>
      </c>
      <c r="O6" s="71">
        <f t="shared" si="0"/>
        <v>2</v>
      </c>
      <c r="P6" s="71">
        <f t="shared" si="0"/>
        <v>0</v>
      </c>
      <c r="Q6" s="71">
        <f t="shared" si="0"/>
        <v>2</v>
      </c>
      <c r="R6" s="71">
        <f t="shared" si="0"/>
        <v>44</v>
      </c>
      <c r="S6" s="71">
        <f t="shared" si="0"/>
        <v>0</v>
      </c>
      <c r="T6" s="71">
        <f t="shared" si="0"/>
        <v>44</v>
      </c>
      <c r="U6" s="71">
        <f t="shared" si="0"/>
        <v>34</v>
      </c>
      <c r="V6" s="71">
        <f t="shared" si="0"/>
        <v>7</v>
      </c>
      <c r="W6" s="71">
        <f t="shared" si="0"/>
        <v>27</v>
      </c>
      <c r="X6" s="71">
        <f t="shared" si="0"/>
        <v>0</v>
      </c>
      <c r="Y6" s="71">
        <f t="shared" si="0"/>
        <v>0</v>
      </c>
      <c r="Z6" s="71">
        <f t="shared" si="0"/>
        <v>0</v>
      </c>
      <c r="AA6" s="71">
        <f t="shared" si="0"/>
        <v>0</v>
      </c>
      <c r="AB6" s="71">
        <f t="shared" si="0"/>
        <v>0</v>
      </c>
      <c r="AC6" s="71">
        <f t="shared" si="0"/>
        <v>0</v>
      </c>
      <c r="AD6" s="71">
        <f t="shared" si="0"/>
        <v>0</v>
      </c>
      <c r="AE6" s="71">
        <f t="shared" si="0"/>
        <v>0</v>
      </c>
      <c r="AF6" s="71">
        <f t="shared" si="0"/>
        <v>0</v>
      </c>
      <c r="AG6" s="71">
        <f t="shared" si="0"/>
        <v>0</v>
      </c>
      <c r="AH6" s="71">
        <f t="shared" si="0"/>
        <v>1285</v>
      </c>
      <c r="AI6" s="71">
        <f t="shared" si="0"/>
        <v>0</v>
      </c>
      <c r="AJ6" s="71">
        <f t="shared" si="0"/>
        <v>0</v>
      </c>
      <c r="AK6" s="71">
        <f t="shared" si="0"/>
        <v>0</v>
      </c>
      <c r="AL6" s="71">
        <f t="shared" si="0"/>
        <v>1042</v>
      </c>
      <c r="AM6" s="71">
        <f t="shared" si="0"/>
        <v>857</v>
      </c>
      <c r="AN6" s="71">
        <f t="shared" si="0"/>
        <v>243</v>
      </c>
    </row>
    <row r="7" s="58" customFormat="1" ht="27" spans="1:40">
      <c r="A7" s="72" t="s">
        <v>560</v>
      </c>
      <c r="B7" s="72" t="s">
        <v>561</v>
      </c>
      <c r="C7" s="72" t="s">
        <v>562</v>
      </c>
      <c r="D7" s="73">
        <f t="shared" ref="D7" si="1">E7+F7+G7</f>
        <v>88</v>
      </c>
      <c r="E7" s="73"/>
      <c r="F7" s="73">
        <v>86</v>
      </c>
      <c r="G7" s="73">
        <v>2</v>
      </c>
      <c r="H7" s="73">
        <f t="shared" ref="H7" si="2">I7+O7</f>
        <v>83</v>
      </c>
      <c r="I7" s="73">
        <f t="shared" ref="I7" si="3">J7+K7+L7+M7+N7</f>
        <v>81</v>
      </c>
      <c r="J7" s="73"/>
      <c r="K7" s="73"/>
      <c r="L7" s="73">
        <v>81</v>
      </c>
      <c r="M7" s="73"/>
      <c r="N7" s="73"/>
      <c r="O7" s="73">
        <f t="shared" ref="O7" si="4">P7+Q7</f>
        <v>2</v>
      </c>
      <c r="P7" s="73"/>
      <c r="Q7" s="73">
        <v>2</v>
      </c>
      <c r="R7" s="73">
        <f t="shared" ref="R7" si="5">S7+T7</f>
        <v>44</v>
      </c>
      <c r="S7" s="73"/>
      <c r="T7" s="73">
        <v>44</v>
      </c>
      <c r="U7" s="73">
        <f t="shared" ref="U7" si="6">V7+W7</f>
        <v>34</v>
      </c>
      <c r="V7" s="73">
        <v>7</v>
      </c>
      <c r="W7" s="73">
        <v>27</v>
      </c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>
        <f t="shared" ref="AH7" si="7">AI7+AJ7+AL7+AN7</f>
        <v>1285</v>
      </c>
      <c r="AI7" s="73"/>
      <c r="AJ7" s="73"/>
      <c r="AK7" s="73"/>
      <c r="AL7" s="73">
        <v>1042</v>
      </c>
      <c r="AM7" s="73">
        <v>857</v>
      </c>
      <c r="AN7" s="73">
        <v>243</v>
      </c>
    </row>
    <row r="8" s="56" customFormat="1" ht="14.25" spans="1:40">
      <c r="A8" s="74"/>
      <c r="B8" s="75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</row>
    <row r="9" s="56" customFormat="1" ht="14.25" spans="1:40">
      <c r="A9" s="76"/>
      <c r="B9" s="77"/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</row>
  </sheetData>
  <mergeCells count="32">
    <mergeCell ref="A1:AN1"/>
    <mergeCell ref="U2:W2"/>
    <mergeCell ref="AM2:AN2"/>
    <mergeCell ref="D3:G3"/>
    <mergeCell ref="H3:Q3"/>
    <mergeCell ref="R3:T3"/>
    <mergeCell ref="U3:W3"/>
    <mergeCell ref="X3:AG3"/>
    <mergeCell ref="AH3:AN3"/>
    <mergeCell ref="I4:N4"/>
    <mergeCell ref="O4:Q4"/>
    <mergeCell ref="X4:AB4"/>
    <mergeCell ref="AC4:AG4"/>
    <mergeCell ref="AJ4:AK4"/>
    <mergeCell ref="AL4:AM4"/>
    <mergeCell ref="A3:A5"/>
    <mergeCell ref="B3:B5"/>
    <mergeCell ref="C3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AH4:AH5"/>
    <mergeCell ref="AI4:AI5"/>
    <mergeCell ref="AN4:AN5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1"/>
  <sheetViews>
    <sheetView workbookViewId="0">
      <selection activeCell="A2" sqref="A2"/>
    </sheetView>
  </sheetViews>
  <sheetFormatPr defaultColWidth="32.5714285714286" defaultRowHeight="13.5" outlineLevelCol="3"/>
  <cols>
    <col min="1" max="1" width="40.4285714285714" style="39" customWidth="1"/>
    <col min="2" max="2" width="27.8571428571429" style="39" customWidth="1"/>
    <col min="3" max="3" width="28.8571428571429" style="39" customWidth="1"/>
    <col min="4" max="4" width="29.5714285714286" style="39" customWidth="1"/>
    <col min="5" max="16384" width="32.5714285714286" style="39"/>
  </cols>
  <sheetData>
    <row r="1" s="36" customFormat="1" ht="21" spans="1:4">
      <c r="A1" s="20" t="s">
        <v>563</v>
      </c>
      <c r="B1" s="20"/>
      <c r="C1" s="20"/>
      <c r="D1" s="20"/>
    </row>
    <row r="2" ht="14.25" spans="1:4">
      <c r="A2" s="21" t="s">
        <v>1</v>
      </c>
      <c r="B2" s="40"/>
      <c r="C2" s="40"/>
      <c r="D2" s="41" t="s">
        <v>564</v>
      </c>
    </row>
    <row r="3" s="37" customFormat="1" ht="14.25" spans="1:4">
      <c r="A3" s="42" t="s">
        <v>565</v>
      </c>
      <c r="B3" s="26" t="s">
        <v>566</v>
      </c>
      <c r="C3" s="27" t="s">
        <v>100</v>
      </c>
      <c r="D3" s="26" t="s">
        <v>567</v>
      </c>
    </row>
    <row r="4" s="38" customFormat="1" ht="14.25" spans="1:4">
      <c r="A4" s="43" t="s">
        <v>568</v>
      </c>
      <c r="B4" s="44"/>
      <c r="C4" s="44"/>
      <c r="D4" s="45"/>
    </row>
    <row r="5" s="38" customFormat="1" ht="14.25" spans="1:4">
      <c r="A5" s="46" t="s">
        <v>569</v>
      </c>
      <c r="B5" s="44"/>
      <c r="C5" s="44"/>
      <c r="D5" s="34"/>
    </row>
    <row r="6" s="38" customFormat="1" ht="14.25" spans="1:4">
      <c r="A6" s="47" t="s">
        <v>570</v>
      </c>
      <c r="B6" s="48"/>
      <c r="C6" s="48"/>
      <c r="D6" s="34"/>
    </row>
    <row r="7" s="38" customFormat="1" ht="14.25" spans="1:4">
      <c r="A7" s="47" t="s">
        <v>571</v>
      </c>
      <c r="B7" s="48"/>
      <c r="C7" s="48"/>
      <c r="D7" s="34"/>
    </row>
    <row r="8" s="38" customFormat="1" ht="14.25" spans="1:4">
      <c r="A8" s="47" t="s">
        <v>572</v>
      </c>
      <c r="B8" s="48"/>
      <c r="C8" s="49"/>
      <c r="D8" s="30"/>
    </row>
    <row r="9" s="38" customFormat="1" ht="14.25" spans="1:4">
      <c r="A9" s="47" t="s">
        <v>573</v>
      </c>
      <c r="B9" s="48"/>
      <c r="C9" s="48"/>
      <c r="D9" s="30"/>
    </row>
    <row r="10" s="38" customFormat="1" ht="14.25" spans="1:4">
      <c r="A10" s="47" t="s">
        <v>574</v>
      </c>
      <c r="B10" s="48"/>
      <c r="C10" s="48"/>
      <c r="D10" s="30"/>
    </row>
    <row r="11" s="38" customFormat="1" ht="14.25" spans="1:4">
      <c r="A11" s="47" t="s">
        <v>575</v>
      </c>
      <c r="B11" s="48"/>
      <c r="C11" s="48"/>
      <c r="D11" s="30"/>
    </row>
    <row r="12" s="38" customFormat="1" ht="14.25" spans="1:4">
      <c r="A12" s="47" t="s">
        <v>576</v>
      </c>
      <c r="B12" s="48"/>
      <c r="C12" s="48"/>
      <c r="D12" s="30"/>
    </row>
    <row r="13" s="38" customFormat="1" ht="14.25" spans="1:4">
      <c r="A13" s="47" t="s">
        <v>577</v>
      </c>
      <c r="B13" s="48"/>
      <c r="C13" s="48"/>
      <c r="D13" s="30"/>
    </row>
    <row r="14" s="38" customFormat="1" ht="14.25" spans="1:4">
      <c r="A14" s="47" t="s">
        <v>578</v>
      </c>
      <c r="B14" s="48"/>
      <c r="C14" s="49"/>
      <c r="D14" s="30"/>
    </row>
    <row r="15" s="38" customFormat="1" ht="14.25" spans="1:4">
      <c r="A15" s="47" t="s">
        <v>579</v>
      </c>
      <c r="B15" s="48"/>
      <c r="C15" s="48"/>
      <c r="D15" s="30"/>
    </row>
    <row r="16" s="38" customFormat="1" ht="14.25" spans="1:4">
      <c r="A16" s="47" t="s">
        <v>580</v>
      </c>
      <c r="B16" s="48"/>
      <c r="C16" s="48"/>
      <c r="D16" s="30"/>
    </row>
    <row r="17" s="38" customFormat="1" ht="14.25" spans="1:4">
      <c r="A17" s="47" t="s">
        <v>581</v>
      </c>
      <c r="B17" s="48"/>
      <c r="C17" s="49"/>
      <c r="D17" s="30"/>
    </row>
    <row r="18" s="38" customFormat="1" ht="14.25" spans="1:4">
      <c r="A18" s="47" t="s">
        <v>582</v>
      </c>
      <c r="B18" s="48"/>
      <c r="C18" s="48"/>
      <c r="D18" s="30"/>
    </row>
    <row r="19" s="38" customFormat="1" ht="14.25" spans="1:4">
      <c r="A19" s="47" t="s">
        <v>583</v>
      </c>
      <c r="B19" s="48"/>
      <c r="C19" s="49"/>
      <c r="D19" s="30"/>
    </row>
    <row r="20" s="38" customFormat="1" ht="14.25" spans="1:4">
      <c r="A20" s="47" t="s">
        <v>584</v>
      </c>
      <c r="B20" s="48"/>
      <c r="C20" s="49"/>
      <c r="D20" s="30"/>
    </row>
    <row r="21" s="38" customFormat="1" ht="14.25" spans="1:4">
      <c r="A21" s="47" t="s">
        <v>585</v>
      </c>
      <c r="B21" s="48"/>
      <c r="C21" s="49"/>
      <c r="D21" s="30"/>
    </row>
    <row r="22" s="38" customFormat="1" ht="14.25" spans="1:4">
      <c r="A22" s="47" t="s">
        <v>586</v>
      </c>
      <c r="B22" s="48"/>
      <c r="C22" s="49"/>
      <c r="D22" s="30"/>
    </row>
    <row r="23" s="38" customFormat="1" ht="14.25" spans="1:4">
      <c r="A23" s="47" t="s">
        <v>587</v>
      </c>
      <c r="B23" s="48"/>
      <c r="C23" s="48"/>
      <c r="D23" s="30"/>
    </row>
    <row r="24" s="38" customFormat="1" ht="14.25" spans="1:4">
      <c r="A24" s="47" t="s">
        <v>588</v>
      </c>
      <c r="B24" s="48"/>
      <c r="C24" s="48"/>
      <c r="D24" s="30"/>
    </row>
    <row r="25" s="38" customFormat="1" ht="14.25" spans="1:4">
      <c r="A25" s="47" t="s">
        <v>589</v>
      </c>
      <c r="B25" s="48"/>
      <c r="C25" s="48"/>
      <c r="D25" s="30"/>
    </row>
    <row r="26" s="38" customFormat="1" ht="14.25" spans="1:4">
      <c r="A26" s="47" t="s">
        <v>590</v>
      </c>
      <c r="B26" s="48"/>
      <c r="C26" s="49"/>
      <c r="D26" s="30"/>
    </row>
    <row r="27" s="38" customFormat="1" ht="14.25" spans="1:4">
      <c r="A27" s="47" t="s">
        <v>591</v>
      </c>
      <c r="B27" s="48"/>
      <c r="C27" s="48"/>
      <c r="D27" s="30"/>
    </row>
    <row r="28" s="38" customFormat="1" ht="14.25" spans="1:4">
      <c r="A28" s="50" t="s">
        <v>592</v>
      </c>
      <c r="B28" s="48"/>
      <c r="C28" s="49"/>
      <c r="D28" s="30"/>
    </row>
    <row r="29" s="38" customFormat="1" ht="14.25" spans="1:4">
      <c r="A29" s="47" t="s">
        <v>593</v>
      </c>
      <c r="B29" s="48"/>
      <c r="C29" s="49"/>
      <c r="D29" s="30"/>
    </row>
    <row r="30" s="38" customFormat="1" ht="14.25" spans="1:4">
      <c r="A30" s="47" t="s">
        <v>594</v>
      </c>
      <c r="B30" s="48"/>
      <c r="C30" s="49"/>
      <c r="D30" s="30"/>
    </row>
    <row r="31" s="38" customFormat="1" ht="14.25" spans="1:4">
      <c r="A31" s="47" t="s">
        <v>595</v>
      </c>
      <c r="B31" s="48"/>
      <c r="C31" s="48"/>
      <c r="D31" s="30"/>
    </row>
    <row r="32" s="38" customFormat="1" ht="14.25" spans="1:4">
      <c r="A32" s="47" t="s">
        <v>596</v>
      </c>
      <c r="B32" s="48"/>
      <c r="C32" s="49"/>
      <c r="D32" s="30"/>
    </row>
    <row r="33" s="38" customFormat="1" ht="14.25" spans="1:4">
      <c r="A33" s="47" t="s">
        <v>597</v>
      </c>
      <c r="B33" s="48"/>
      <c r="C33" s="49"/>
      <c r="D33" s="30"/>
    </row>
    <row r="34" s="38" customFormat="1" ht="14.25" spans="1:4">
      <c r="A34" s="47" t="s">
        <v>598</v>
      </c>
      <c r="B34" s="48"/>
      <c r="C34" s="49"/>
      <c r="D34" s="30"/>
    </row>
    <row r="35" s="38" customFormat="1" ht="14.25" spans="1:4">
      <c r="A35" s="47" t="s">
        <v>599</v>
      </c>
      <c r="B35" s="48"/>
      <c r="C35" s="49"/>
      <c r="D35" s="30"/>
    </row>
    <row r="36" s="38" customFormat="1" ht="14.25" spans="1:4">
      <c r="A36" s="47" t="s">
        <v>600</v>
      </c>
      <c r="B36" s="48"/>
      <c r="C36" s="49"/>
      <c r="D36" s="30"/>
    </row>
    <row r="37" s="38" customFormat="1" ht="14.25" spans="1:4">
      <c r="A37" s="46" t="s">
        <v>601</v>
      </c>
      <c r="B37" s="44"/>
      <c r="C37" s="44"/>
      <c r="D37" s="34"/>
    </row>
    <row r="38" s="38" customFormat="1" ht="14.25" spans="1:4">
      <c r="A38" s="47" t="s">
        <v>602</v>
      </c>
      <c r="B38" s="48"/>
      <c r="C38" s="48"/>
      <c r="D38" s="30"/>
    </row>
    <row r="39" s="38" customFormat="1" ht="14.25" spans="1:4">
      <c r="A39" s="47" t="s">
        <v>603</v>
      </c>
      <c r="B39" s="48"/>
      <c r="C39" s="48"/>
      <c r="D39" s="30"/>
    </row>
    <row r="40" s="38" customFormat="1" ht="14.25" spans="1:4">
      <c r="A40" s="47" t="s">
        <v>604</v>
      </c>
      <c r="B40" s="48"/>
      <c r="C40" s="48"/>
      <c r="D40" s="30"/>
    </row>
    <row r="41" s="38" customFormat="1" ht="14.25" spans="1:4">
      <c r="A41" s="46" t="s">
        <v>605</v>
      </c>
      <c r="B41" s="51"/>
      <c r="C41" s="44"/>
      <c r="D41" s="34"/>
    </row>
    <row r="42" s="38" customFormat="1" ht="14.25" spans="1:4">
      <c r="A42" s="47" t="s">
        <v>606</v>
      </c>
      <c r="B42" s="52"/>
      <c r="C42" s="48"/>
      <c r="D42" s="34"/>
    </row>
    <row r="43" s="38" customFormat="1" ht="14.25" spans="1:4">
      <c r="A43" s="47" t="s">
        <v>607</v>
      </c>
      <c r="B43" s="48"/>
      <c r="C43" s="49"/>
      <c r="D43" s="34"/>
    </row>
    <row r="44" s="38" customFormat="1" ht="14.25" spans="1:4">
      <c r="A44" s="47" t="s">
        <v>608</v>
      </c>
      <c r="B44" s="53"/>
      <c r="C44" s="49"/>
      <c r="D44" s="30"/>
    </row>
    <row r="45" s="38" customFormat="1" ht="14.25" spans="1:4">
      <c r="A45" s="46" t="s">
        <v>609</v>
      </c>
      <c r="B45" s="51"/>
      <c r="C45" s="44"/>
      <c r="D45" s="34"/>
    </row>
    <row r="46" s="38" customFormat="1" ht="14.25" spans="1:4">
      <c r="A46" s="47" t="s">
        <v>610</v>
      </c>
      <c r="B46" s="54"/>
      <c r="C46" s="48"/>
      <c r="D46" s="34"/>
    </row>
    <row r="47" s="38" customFormat="1" ht="14.25" spans="1:4">
      <c r="A47" s="47" t="s">
        <v>611</v>
      </c>
      <c r="B47" s="48"/>
      <c r="C47" s="49"/>
      <c r="D47" s="34"/>
    </row>
    <row r="48" s="38" customFormat="1" ht="14.25" spans="1:4">
      <c r="A48" s="47" t="s">
        <v>612</v>
      </c>
      <c r="B48" s="54"/>
      <c r="C48" s="48"/>
      <c r="D48" s="34"/>
    </row>
    <row r="49" s="38" customFormat="1" ht="14.25" spans="1:4">
      <c r="A49" s="46" t="s">
        <v>613</v>
      </c>
      <c r="B49" s="48"/>
      <c r="C49" s="48"/>
      <c r="D49" s="34"/>
    </row>
    <row r="50" s="38" customFormat="1" ht="14.25" spans="1:4">
      <c r="A50" s="55" t="s">
        <v>614</v>
      </c>
      <c r="B50" s="48"/>
      <c r="C50" s="48"/>
      <c r="D50" s="34"/>
    </row>
    <row r="51" s="38" customFormat="1" ht="14.25" spans="1:4">
      <c r="A51" s="46" t="s">
        <v>615</v>
      </c>
      <c r="B51" s="44"/>
      <c r="C51" s="44"/>
      <c r="D51" s="34"/>
    </row>
    <row r="52" s="38" customFormat="1" ht="14.25" spans="1:4">
      <c r="A52" s="32" t="s">
        <v>616</v>
      </c>
      <c r="B52" s="44"/>
      <c r="C52" s="44"/>
      <c r="D52" s="34"/>
    </row>
    <row r="53" s="38" customFormat="1" ht="14.25" spans="1:4">
      <c r="A53" s="35" t="s">
        <v>617</v>
      </c>
      <c r="B53" s="49"/>
      <c r="C53" s="48"/>
      <c r="D53" s="34"/>
    </row>
    <row r="54" s="38" customFormat="1" ht="14.25" spans="1:4">
      <c r="A54" s="35" t="s">
        <v>618</v>
      </c>
      <c r="B54" s="49"/>
      <c r="C54" s="49"/>
      <c r="D54" s="30"/>
    </row>
    <row r="55" s="38" customFormat="1" ht="14.25" spans="1:4">
      <c r="A55" s="35" t="s">
        <v>619</v>
      </c>
      <c r="B55" s="48"/>
      <c r="C55" s="48"/>
      <c r="D55" s="34"/>
    </row>
    <row r="56" s="38" customFormat="1" ht="14.25" spans="1:4">
      <c r="A56" s="32" t="s">
        <v>620</v>
      </c>
      <c r="B56" s="44"/>
      <c r="C56" s="44"/>
      <c r="D56" s="34"/>
    </row>
    <row r="57" s="38" customFormat="1" ht="14.25"/>
    <row r="58" s="38" customFormat="1" ht="14.25"/>
    <row r="59" s="38" customFormat="1" ht="14.25"/>
    <row r="60" s="38" customFormat="1" ht="14.25"/>
    <row r="61" s="38" customFormat="1" ht="14.25"/>
    <row r="62" s="38" customFormat="1" ht="14.25"/>
    <row r="63" s="38" customFormat="1" ht="14.25"/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  <row r="75" s="38" customFormat="1" ht="14.25"/>
    <row r="76" s="38" customFormat="1" ht="14.25"/>
    <row r="77" s="38" customFormat="1" ht="14.25"/>
    <row r="78" s="38" customFormat="1" ht="14.25"/>
    <row r="79" s="38" customFormat="1" ht="14.25"/>
    <row r="80" s="38" customFormat="1" ht="14.25"/>
    <row r="81" s="38" customFormat="1" ht="14.25"/>
    <row r="82" s="38" customFormat="1" ht="14.25"/>
    <row r="83" s="38" customFormat="1" ht="14.25"/>
    <row r="84" s="38" customFormat="1" ht="14.25"/>
    <row r="85" s="38" customFormat="1" ht="14.25"/>
    <row r="86" s="38" customFormat="1" ht="14.25"/>
    <row r="87" s="38" customFormat="1" ht="14.25"/>
    <row r="88" s="38" customFormat="1" ht="14.25"/>
    <row r="89" s="38" customFormat="1" ht="14.25"/>
    <row r="90" s="38" customFormat="1" ht="14.25"/>
    <row r="91" s="38" customFormat="1" ht="14.25"/>
    <row r="92" s="38" customFormat="1" ht="14.25"/>
    <row r="93" s="38" customFormat="1" ht="14.25"/>
    <row r="94" s="38" customFormat="1" ht="14.25"/>
    <row r="95" s="38" customFormat="1" ht="14.25"/>
    <row r="96" s="38" customFormat="1" ht="14.25"/>
    <row r="97" s="38" customFormat="1" ht="14.25"/>
    <row r="98" s="38" customFormat="1" ht="14.25"/>
    <row r="99" s="38" customFormat="1" ht="14.25"/>
    <row r="100" s="38" customFormat="1" ht="14.25"/>
    <row r="101" s="38" customFormat="1" ht="14.25"/>
    <row r="102" s="38" customFormat="1" ht="14.25"/>
    <row r="103" s="38" customFormat="1" ht="14.25"/>
    <row r="104" s="38" customFormat="1" ht="14.25"/>
    <row r="105" s="38" customFormat="1" ht="14.25"/>
    <row r="106" s="38" customFormat="1" ht="14.25"/>
    <row r="107" s="38" customFormat="1" ht="14.25"/>
    <row r="108" s="38" customFormat="1" ht="14.25"/>
    <row r="109" s="38" customFormat="1" ht="14.25"/>
    <row r="110" s="38" customFormat="1" ht="14.25"/>
    <row r="111" s="38" customFormat="1" ht="14.25"/>
    <row r="112" s="38" customFormat="1" ht="14.25"/>
    <row r="113" s="38" customFormat="1" ht="14.25"/>
    <row r="114" s="38" customFormat="1" ht="14.25"/>
    <row r="115" s="38" customFormat="1" ht="14.25"/>
    <row r="116" s="38" customFormat="1" ht="14.25"/>
    <row r="117" s="38" customFormat="1" ht="14.25"/>
    <row r="118" s="38" customFormat="1" ht="14.25"/>
    <row r="119" s="38" customFormat="1" ht="14.25"/>
    <row r="120" s="38" customFormat="1" ht="14.25"/>
    <row r="121" s="38" customFormat="1" ht="14.25"/>
  </sheetData>
  <mergeCells count="1">
    <mergeCell ref="A1:D1"/>
  </mergeCells>
  <conditionalFormatting sqref="D19">
    <cfRule type="cellIs" dxfId="0" priority="4" stopIfTrue="1" operator="greaterThan">
      <formula>10</formula>
    </cfRule>
    <cfRule type="cellIs" dxfId="0" priority="5" stopIfTrue="1" operator="lessThanOrEqual">
      <formula>-1</formula>
    </cfRule>
  </conditionalFormatting>
  <conditionalFormatting sqref="D3:D4">
    <cfRule type="cellIs" dxfId="1" priority="3" stopIfTrue="1" operator="lessThanOrEqual">
      <formula>-1</formula>
    </cfRule>
  </conditionalFormatting>
  <conditionalFormatting sqref="D5:D18 D20:D56">
    <cfRule type="cellIs" dxfId="0" priority="1" stopIfTrue="1" operator="greaterThan">
      <formula>10</formula>
    </cfRule>
    <cfRule type="cellIs" dxfId="0" priority="2" stopIfTrue="1" operator="lessThanOrEqual">
      <formula>-1</formula>
    </cfRule>
  </conditionalFormatting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2" sqref="A2"/>
    </sheetView>
  </sheetViews>
  <sheetFormatPr defaultColWidth="9" defaultRowHeight="12.75" outlineLevelCol="3"/>
  <cols>
    <col min="1" max="1" width="70.1428571428571" customWidth="1"/>
    <col min="2" max="2" width="23.7142857142857" customWidth="1"/>
    <col min="3" max="3" width="14.7142857142857" customWidth="1"/>
    <col min="4" max="4" width="19.1428571428571" customWidth="1"/>
  </cols>
  <sheetData>
    <row r="1" ht="21" spans="1:4">
      <c r="A1" s="20" t="s">
        <v>621</v>
      </c>
      <c r="B1" s="20"/>
      <c r="C1" s="20"/>
      <c r="D1" s="20"/>
    </row>
    <row r="2" ht="14.25" spans="1:4">
      <c r="A2" s="21" t="s">
        <v>1</v>
      </c>
      <c r="B2" s="22"/>
      <c r="C2" s="23"/>
      <c r="D2" s="24" t="s">
        <v>2</v>
      </c>
    </row>
    <row r="3" ht="27" spans="1:4">
      <c r="A3" s="25" t="s">
        <v>422</v>
      </c>
      <c r="B3" s="26" t="s">
        <v>566</v>
      </c>
      <c r="C3" s="27" t="s">
        <v>100</v>
      </c>
      <c r="D3" s="26" t="s">
        <v>567</v>
      </c>
    </row>
    <row r="4" ht="13.5" spans="1:4">
      <c r="A4" s="28" t="s">
        <v>622</v>
      </c>
      <c r="B4" s="29"/>
      <c r="C4" s="29"/>
      <c r="D4" s="30"/>
    </row>
    <row r="5" ht="13.5" spans="1:4">
      <c r="A5" s="28" t="s">
        <v>623</v>
      </c>
      <c r="B5" s="29"/>
      <c r="C5" s="29"/>
      <c r="D5" s="30"/>
    </row>
    <row r="6" ht="13.5" spans="1:4">
      <c r="A6" s="28" t="s">
        <v>624</v>
      </c>
      <c r="B6" s="29"/>
      <c r="C6" s="29"/>
      <c r="D6" s="30"/>
    </row>
    <row r="7" ht="13.5" spans="1:4">
      <c r="A7" s="28" t="s">
        <v>625</v>
      </c>
      <c r="B7" s="31"/>
      <c r="C7" s="31"/>
      <c r="D7" s="30"/>
    </row>
    <row r="8" ht="13.5" spans="1:4">
      <c r="A8" s="28" t="s">
        <v>626</v>
      </c>
      <c r="B8" s="31"/>
      <c r="C8" s="31"/>
      <c r="D8" s="30"/>
    </row>
    <row r="9" ht="13.5" spans="1:4">
      <c r="A9" s="28" t="s">
        <v>627</v>
      </c>
      <c r="B9" s="29"/>
      <c r="C9" s="29"/>
      <c r="D9" s="30"/>
    </row>
    <row r="10" ht="13.5" spans="1:4">
      <c r="A10" s="32" t="s">
        <v>628</v>
      </c>
      <c r="B10" s="33"/>
      <c r="C10" s="33"/>
      <c r="D10" s="34"/>
    </row>
    <row r="11" ht="13.5" spans="1:4">
      <c r="A11" s="35" t="s">
        <v>629</v>
      </c>
      <c r="B11" s="31"/>
      <c r="C11" s="29"/>
      <c r="D11" s="30"/>
    </row>
    <row r="12" ht="13.5" spans="1:4">
      <c r="A12" s="35" t="s">
        <v>388</v>
      </c>
      <c r="B12" s="29"/>
      <c r="C12" s="29"/>
      <c r="D12" s="30"/>
    </row>
    <row r="13" ht="18" customHeight="1" spans="1:4">
      <c r="A13" s="35" t="s">
        <v>630</v>
      </c>
      <c r="B13" s="29"/>
      <c r="C13" s="31"/>
      <c r="D13" s="30"/>
    </row>
    <row r="14" ht="15.95" customHeight="1" spans="1:4">
      <c r="A14" s="32" t="s">
        <v>260</v>
      </c>
      <c r="B14" s="33"/>
      <c r="C14" s="33"/>
      <c r="D14" s="34"/>
    </row>
  </sheetData>
  <mergeCells count="1">
    <mergeCell ref="A1:D1"/>
  </mergeCells>
  <conditionalFormatting sqref="D3">
    <cfRule type="cellIs" dxfId="1" priority="4" stopIfTrue="1" operator="lessThanOrEqual">
      <formula>-1</formula>
    </cfRule>
  </conditionalFormatting>
  <conditionalFormatting sqref="D4:D14">
    <cfRule type="cellIs" dxfId="1" priority="1" stopIfTrue="1" operator="lessThanOrEqual">
      <formula>-1</formula>
    </cfRule>
    <cfRule type="cellIs" dxfId="0" priority="2" stopIfTrue="1" operator="greaterThan">
      <formula>10</formula>
    </cfRule>
    <cfRule type="cellIs" dxfId="0" priority="3" stopIfTrue="1" operator="lessThanOrEqual">
      <formula>-1</formula>
    </cfRule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workbookViewId="0">
      <selection activeCell="D27" sqref="D27"/>
    </sheetView>
  </sheetViews>
  <sheetFormatPr defaultColWidth="9.14285714285714" defaultRowHeight="12.75"/>
  <cols>
    <col min="1" max="1" width="15.4285714285714" style="59" customWidth="1"/>
    <col min="2" max="2" width="46.2857142857143" style="59" customWidth="1"/>
    <col min="3" max="3" width="19.4285714285714" style="59" customWidth="1"/>
    <col min="4" max="4" width="16.5714285714286" style="59" customWidth="1"/>
    <col min="5" max="5" width="13.2857142857143" style="59" customWidth="1"/>
    <col min="6" max="6" width="15.4285714285714" style="59" customWidth="1"/>
    <col min="7" max="7" width="13.8571428571429" style="59" customWidth="1"/>
    <col min="8" max="9" width="13.4285714285714" style="59" customWidth="1"/>
    <col min="10" max="10" width="9.14285714285714" style="59" hidden="1" customWidth="1"/>
  </cols>
  <sheetData>
    <row r="1" ht="17.1" customHeight="1" spans="1:1">
      <c r="A1" s="82"/>
    </row>
    <row r="2" ht="51" customHeight="1" spans="1:1">
      <c r="A2" s="197" t="s">
        <v>46</v>
      </c>
    </row>
    <row r="3" ht="17.1" customHeight="1" spans="1:9">
      <c r="A3" s="198" t="s">
        <v>1</v>
      </c>
      <c r="B3" s="106"/>
      <c r="C3" s="106"/>
      <c r="D3" s="106"/>
      <c r="E3" s="106"/>
      <c r="F3" s="106"/>
      <c r="G3" s="106"/>
      <c r="H3" s="199" t="s">
        <v>2</v>
      </c>
      <c r="I3" s="106"/>
    </row>
    <row r="4" ht="13.5" spans="1:9">
      <c r="A4" s="72" t="s">
        <v>47</v>
      </c>
      <c r="B4" s="114"/>
      <c r="C4" s="72" t="s">
        <v>48</v>
      </c>
      <c r="D4" s="72" t="s">
        <v>49</v>
      </c>
      <c r="E4" s="72" t="s">
        <v>50</v>
      </c>
      <c r="F4" s="72" t="s">
        <v>51</v>
      </c>
      <c r="G4" s="72" t="s">
        <v>52</v>
      </c>
      <c r="H4" s="72" t="s">
        <v>53</v>
      </c>
      <c r="I4" s="72" t="s">
        <v>54</v>
      </c>
    </row>
    <row r="5" ht="13.5" spans="1:9">
      <c r="A5" s="72" t="s">
        <v>55</v>
      </c>
      <c r="B5" s="72" t="s">
        <v>56</v>
      </c>
      <c r="C5" s="109"/>
      <c r="D5" s="109"/>
      <c r="E5" s="109"/>
      <c r="F5" s="109"/>
      <c r="G5" s="109"/>
      <c r="H5" s="109"/>
      <c r="I5" s="109"/>
    </row>
    <row r="6" spans="1:9">
      <c r="A6" s="101"/>
      <c r="B6" s="101"/>
      <c r="C6" s="101" t="s">
        <v>57</v>
      </c>
      <c r="D6" s="101" t="s">
        <v>58</v>
      </c>
      <c r="E6" s="101" t="s">
        <v>59</v>
      </c>
      <c r="F6" s="101" t="s">
        <v>60</v>
      </c>
      <c r="G6" s="101" t="s">
        <v>61</v>
      </c>
      <c r="H6" s="101" t="s">
        <v>62</v>
      </c>
      <c r="I6" s="101" t="s">
        <v>63</v>
      </c>
    </row>
    <row r="7" ht="13.5" spans="1:9">
      <c r="A7" s="156"/>
      <c r="B7" s="72" t="s">
        <v>48</v>
      </c>
      <c r="C7" s="195">
        <v>1372.69</v>
      </c>
      <c r="D7" s="195">
        <v>1372.69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</row>
    <row r="8" spans="1:9">
      <c r="A8" s="112" t="s">
        <v>64</v>
      </c>
      <c r="B8" s="112" t="s">
        <v>65</v>
      </c>
      <c r="C8" s="201">
        <v>980.44</v>
      </c>
      <c r="D8" s="201">
        <v>980.44</v>
      </c>
      <c r="E8" s="200">
        <v>0</v>
      </c>
      <c r="F8" s="200">
        <v>0</v>
      </c>
      <c r="G8" s="200">
        <v>0</v>
      </c>
      <c r="H8" s="200">
        <v>0</v>
      </c>
      <c r="I8" s="200">
        <v>0</v>
      </c>
    </row>
    <row r="9" spans="1:9">
      <c r="A9" s="112" t="s">
        <v>66</v>
      </c>
      <c r="B9" s="112" t="s">
        <v>67</v>
      </c>
      <c r="C9" s="200">
        <v>980.26</v>
      </c>
      <c r="D9" s="200">
        <v>980.26</v>
      </c>
      <c r="E9" s="200">
        <v>0</v>
      </c>
      <c r="F9" s="200">
        <v>0</v>
      </c>
      <c r="G9" s="200">
        <v>0</v>
      </c>
      <c r="H9" s="200">
        <v>0</v>
      </c>
      <c r="I9" s="200">
        <v>0</v>
      </c>
    </row>
    <row r="10" spans="1:9">
      <c r="A10" s="112" t="s">
        <v>68</v>
      </c>
      <c r="B10" s="112" t="s">
        <v>69</v>
      </c>
      <c r="C10" s="200">
        <v>9.72</v>
      </c>
      <c r="D10" s="200">
        <v>9.72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</row>
    <row r="11" spans="1:9">
      <c r="A11" s="112" t="s">
        <v>70</v>
      </c>
      <c r="B11" s="112" t="s">
        <v>71</v>
      </c>
      <c r="C11" s="200">
        <v>970.54</v>
      </c>
      <c r="D11" s="200">
        <v>970.54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</row>
    <row r="12" spans="1:9">
      <c r="A12" s="112" t="s">
        <v>72</v>
      </c>
      <c r="B12" s="112" t="s">
        <v>73</v>
      </c>
      <c r="C12" s="200">
        <v>0.18</v>
      </c>
      <c r="D12" s="200">
        <v>0.18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</row>
    <row r="13" spans="1:9">
      <c r="A13" s="112" t="s">
        <v>74</v>
      </c>
      <c r="B13" s="112" t="s">
        <v>75</v>
      </c>
      <c r="C13" s="200">
        <v>0.18</v>
      </c>
      <c r="D13" s="200">
        <v>0.18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</row>
    <row r="14" spans="1:9">
      <c r="A14" s="112" t="s">
        <v>76</v>
      </c>
      <c r="B14" s="112" t="s">
        <v>77</v>
      </c>
      <c r="C14" s="200">
        <v>207.09</v>
      </c>
      <c r="D14" s="200">
        <v>207.09</v>
      </c>
      <c r="E14" s="200">
        <v>0</v>
      </c>
      <c r="F14" s="200">
        <v>0</v>
      </c>
      <c r="G14" s="200">
        <v>0</v>
      </c>
      <c r="H14" s="200">
        <v>0</v>
      </c>
      <c r="I14" s="200">
        <v>0</v>
      </c>
    </row>
    <row r="15" spans="1:9">
      <c r="A15" s="112" t="s">
        <v>78</v>
      </c>
      <c r="B15" s="112" t="s">
        <v>79</v>
      </c>
      <c r="C15" s="200">
        <v>207.09</v>
      </c>
      <c r="D15" s="200">
        <v>207.09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</row>
    <row r="16" spans="1:9">
      <c r="A16" s="112" t="s">
        <v>80</v>
      </c>
      <c r="B16" s="112" t="s">
        <v>81</v>
      </c>
      <c r="C16" s="200">
        <v>98.35</v>
      </c>
      <c r="D16" s="200">
        <v>98.35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</row>
    <row r="17" spans="1:9">
      <c r="A17" s="112" t="s">
        <v>82</v>
      </c>
      <c r="B17" s="112" t="s">
        <v>83</v>
      </c>
      <c r="C17" s="200">
        <v>108.74</v>
      </c>
      <c r="D17" s="200">
        <v>108.74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</row>
    <row r="18" spans="1:9">
      <c r="A18" s="112" t="s">
        <v>84</v>
      </c>
      <c r="B18" s="112" t="s">
        <v>85</v>
      </c>
      <c r="C18" s="200">
        <v>103.61</v>
      </c>
      <c r="D18" s="200">
        <v>103.61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</row>
    <row r="19" spans="1:9">
      <c r="A19" s="112" t="s">
        <v>86</v>
      </c>
      <c r="B19" s="112" t="s">
        <v>87</v>
      </c>
      <c r="C19" s="200">
        <v>103.61</v>
      </c>
      <c r="D19" s="200">
        <v>103.61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</row>
    <row r="20" spans="1:9">
      <c r="A20" s="112" t="s">
        <v>88</v>
      </c>
      <c r="B20" s="112" t="s">
        <v>89</v>
      </c>
      <c r="C20" s="200">
        <v>66.1</v>
      </c>
      <c r="D20" s="200">
        <v>66.1</v>
      </c>
      <c r="E20" s="200">
        <v>0</v>
      </c>
      <c r="F20" s="200">
        <v>0</v>
      </c>
      <c r="G20" s="200">
        <v>0</v>
      </c>
      <c r="H20" s="200">
        <v>0</v>
      </c>
      <c r="I20" s="200">
        <v>0</v>
      </c>
    </row>
    <row r="21" spans="1:9">
      <c r="A21" s="112" t="s">
        <v>90</v>
      </c>
      <c r="B21" s="112" t="s">
        <v>91</v>
      </c>
      <c r="C21" s="200">
        <v>37.51</v>
      </c>
      <c r="D21" s="200">
        <v>37.51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</row>
    <row r="22" spans="1:9">
      <c r="A22" s="112" t="s">
        <v>92</v>
      </c>
      <c r="B22" s="112" t="s">
        <v>93</v>
      </c>
      <c r="C22" s="200">
        <v>81.55</v>
      </c>
      <c r="D22" s="200">
        <v>81.55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</row>
    <row r="23" spans="1:9">
      <c r="A23" s="112" t="s">
        <v>94</v>
      </c>
      <c r="B23" s="112" t="s">
        <v>95</v>
      </c>
      <c r="C23" s="200">
        <v>81.55</v>
      </c>
      <c r="D23" s="200">
        <v>81.55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</row>
    <row r="24" spans="1:9">
      <c r="A24" s="112" t="s">
        <v>96</v>
      </c>
      <c r="B24" s="112" t="s">
        <v>97</v>
      </c>
      <c r="C24" s="200">
        <v>81.55</v>
      </c>
      <c r="D24" s="200">
        <v>81.55</v>
      </c>
      <c r="E24" s="200">
        <v>0</v>
      </c>
      <c r="F24" s="200">
        <v>0</v>
      </c>
      <c r="G24" s="200">
        <v>0</v>
      </c>
      <c r="H24" s="200">
        <v>0</v>
      </c>
      <c r="I24" s="200">
        <v>0</v>
      </c>
    </row>
  </sheetData>
  <mergeCells count="12">
    <mergeCell ref="A1:I1"/>
    <mergeCell ref="A2:I2"/>
    <mergeCell ref="A3:G3"/>
    <mergeCell ref="H3:I3"/>
    <mergeCell ref="A4:B4"/>
    <mergeCell ref="C4:C5"/>
    <mergeCell ref="D4:D5"/>
    <mergeCell ref="E4:E5"/>
    <mergeCell ref="F4:F5"/>
    <mergeCell ref="G4:G5"/>
    <mergeCell ref="H4:H5"/>
    <mergeCell ref="I4:I5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H27" sqref="H27"/>
    </sheetView>
  </sheetViews>
  <sheetFormatPr defaultColWidth="9.85714285714286" defaultRowHeight="12.75"/>
  <cols>
    <col min="1" max="1" width="18.1428571428571" customWidth="1"/>
    <col min="2" max="2" width="13.7142857142857" customWidth="1"/>
    <col min="3" max="6" width="8.28571428571429" customWidth="1"/>
    <col min="7" max="9" width="11.5714285714286" customWidth="1"/>
  </cols>
  <sheetData>
    <row r="1" ht="72.95" customHeight="1" spans="1:9">
      <c r="A1" s="1" t="s">
        <v>631</v>
      </c>
      <c r="B1" s="2"/>
      <c r="C1" s="2"/>
      <c r="D1" s="2"/>
      <c r="E1" s="2"/>
      <c r="F1" s="2"/>
      <c r="G1" s="2"/>
      <c r="H1" s="2"/>
      <c r="I1" s="2"/>
    </row>
    <row r="2" ht="33.95" customHeight="1" spans="1:9">
      <c r="A2" s="3" t="s">
        <v>632</v>
      </c>
      <c r="B2" s="4" t="s">
        <v>191</v>
      </c>
      <c r="C2" s="5"/>
      <c r="D2" s="5"/>
      <c r="E2" s="5"/>
      <c r="F2" s="5"/>
      <c r="G2" s="5"/>
      <c r="H2" s="5"/>
      <c r="I2" s="5"/>
    </row>
    <row r="3" ht="29.1" customHeight="1" spans="1:9">
      <c r="A3" s="3" t="s">
        <v>633</v>
      </c>
      <c r="B3" s="6" t="s">
        <v>634</v>
      </c>
      <c r="C3" s="7"/>
      <c r="D3" s="7"/>
      <c r="E3" s="7"/>
      <c r="F3" s="7"/>
      <c r="G3" s="7"/>
      <c r="H3" s="7"/>
      <c r="I3" s="7"/>
    </row>
    <row r="4" ht="26.1" customHeight="1" spans="1:9">
      <c r="A4" s="3"/>
      <c r="B4" s="7" t="s">
        <v>635</v>
      </c>
      <c r="C4" s="7"/>
      <c r="D4" s="7"/>
      <c r="E4" s="7"/>
      <c r="F4" s="7"/>
      <c r="G4" s="7" t="s">
        <v>636</v>
      </c>
      <c r="H4" s="7"/>
      <c r="I4" s="7"/>
    </row>
    <row r="5" ht="21.95" customHeight="1" spans="1:9">
      <c r="A5" s="3"/>
      <c r="B5" s="6" t="s">
        <v>637</v>
      </c>
      <c r="C5" s="7"/>
      <c r="D5" s="7"/>
      <c r="E5" s="7"/>
      <c r="F5" s="7"/>
      <c r="G5" s="6" t="s">
        <v>638</v>
      </c>
      <c r="H5" s="7"/>
      <c r="I5" s="7"/>
    </row>
    <row r="6" ht="20.1" customHeight="1" spans="1:9">
      <c r="A6" s="3"/>
      <c r="B6" s="7" t="s">
        <v>639</v>
      </c>
      <c r="C6" s="7"/>
      <c r="D6" s="7"/>
      <c r="E6" s="7"/>
      <c r="F6" s="7"/>
      <c r="G6" s="7" t="s">
        <v>640</v>
      </c>
      <c r="H6" s="7"/>
      <c r="I6" s="7"/>
    </row>
    <row r="7" ht="24.95" customHeight="1" spans="1:9">
      <c r="A7" s="3"/>
      <c r="B7" s="7" t="s">
        <v>641</v>
      </c>
      <c r="C7" s="7"/>
      <c r="D7" s="7"/>
      <c r="E7" s="7"/>
      <c r="F7" s="7"/>
      <c r="G7" s="7"/>
      <c r="H7" s="7"/>
      <c r="I7" s="7"/>
    </row>
    <row r="8" ht="27" customHeight="1" spans="1:9">
      <c r="A8" s="3"/>
      <c r="B8" s="7" t="s">
        <v>642</v>
      </c>
      <c r="C8" s="7"/>
      <c r="D8" s="7"/>
      <c r="E8" s="7"/>
      <c r="F8" s="7"/>
      <c r="G8" s="7"/>
      <c r="H8" s="7"/>
      <c r="I8" s="7"/>
    </row>
    <row r="9" ht="81" customHeight="1" spans="1:9">
      <c r="A9" s="3" t="s">
        <v>643</v>
      </c>
      <c r="B9" s="8" t="s">
        <v>644</v>
      </c>
      <c r="C9" s="9"/>
      <c r="D9" s="9"/>
      <c r="E9" s="9"/>
      <c r="F9" s="9"/>
      <c r="G9" s="9"/>
      <c r="H9" s="9"/>
      <c r="I9" s="18"/>
    </row>
    <row r="10" ht="150.95" customHeight="1" spans="1:9">
      <c r="A10" s="3" t="s">
        <v>645</v>
      </c>
      <c r="B10" s="10" t="s">
        <v>646</v>
      </c>
      <c r="C10" s="11"/>
      <c r="D10" s="11"/>
      <c r="E10" s="11"/>
      <c r="F10" s="11"/>
      <c r="G10" s="11"/>
      <c r="H10" s="11"/>
      <c r="I10" s="19"/>
    </row>
    <row r="11" ht="150" customHeight="1" spans="1:9">
      <c r="A11" s="12" t="s">
        <v>647</v>
      </c>
      <c r="B11" s="13" t="s">
        <v>648</v>
      </c>
      <c r="C11" s="10" t="s">
        <v>649</v>
      </c>
      <c r="D11" s="11"/>
      <c r="E11" s="11"/>
      <c r="F11" s="11"/>
      <c r="G11" s="11"/>
      <c r="H11" s="11"/>
      <c r="I11" s="19"/>
    </row>
    <row r="12" spans="1:9">
      <c r="A12" s="14"/>
      <c r="B12" s="7" t="s">
        <v>650</v>
      </c>
      <c r="C12" s="15" t="s">
        <v>651</v>
      </c>
      <c r="D12" s="16"/>
      <c r="E12" s="16"/>
      <c r="F12" s="16"/>
      <c r="G12" s="16"/>
      <c r="H12" s="16"/>
      <c r="I12" s="16"/>
    </row>
    <row r="13" spans="1:9">
      <c r="A13" s="14"/>
      <c r="B13" s="7"/>
      <c r="C13" s="16"/>
      <c r="D13" s="16"/>
      <c r="E13" s="16"/>
      <c r="F13" s="16"/>
      <c r="G13" s="16"/>
      <c r="H13" s="16"/>
      <c r="I13" s="16"/>
    </row>
    <row r="14" spans="1:9">
      <c r="A14" s="14"/>
      <c r="B14" s="7"/>
      <c r="C14" s="16"/>
      <c r="D14" s="16"/>
      <c r="E14" s="16"/>
      <c r="F14" s="16"/>
      <c r="G14" s="16"/>
      <c r="H14" s="16"/>
      <c r="I14" s="16"/>
    </row>
    <row r="15" ht="95.1" customHeight="1" spans="1:9">
      <c r="A15" s="17"/>
      <c r="B15" s="7"/>
      <c r="C15" s="16"/>
      <c r="D15" s="16"/>
      <c r="E15" s="16"/>
      <c r="F15" s="16"/>
      <c r="G15" s="16"/>
      <c r="H15" s="16"/>
      <c r="I15" s="16"/>
    </row>
  </sheetData>
  <mergeCells count="20">
    <mergeCell ref="A1:I1"/>
    <mergeCell ref="B2:I2"/>
    <mergeCell ref="B3:I3"/>
    <mergeCell ref="B4:F4"/>
    <mergeCell ref="G4:I4"/>
    <mergeCell ref="B5:F5"/>
    <mergeCell ref="G5:I5"/>
    <mergeCell ref="B6:F6"/>
    <mergeCell ref="G6:I6"/>
    <mergeCell ref="B7:F7"/>
    <mergeCell ref="G7:I7"/>
    <mergeCell ref="B8:F8"/>
    <mergeCell ref="G8:I8"/>
    <mergeCell ref="B9:I9"/>
    <mergeCell ref="B10:I10"/>
    <mergeCell ref="C11:I11"/>
    <mergeCell ref="A3:A8"/>
    <mergeCell ref="A11:A15"/>
    <mergeCell ref="B12:B15"/>
    <mergeCell ref="C12:I1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6"/>
  <sheetViews>
    <sheetView showGridLines="0" workbookViewId="0">
      <selection activeCell="B11" sqref="B11"/>
    </sheetView>
  </sheetViews>
  <sheetFormatPr defaultColWidth="9.14285714285714" defaultRowHeight="12.75" outlineLevelCol="4"/>
  <cols>
    <col min="1" max="1" width="16" style="59" customWidth="1"/>
    <col min="2" max="2" width="45.4285714285714" style="59" customWidth="1"/>
    <col min="3" max="3" width="22.8571428571429" style="59" customWidth="1"/>
    <col min="4" max="4" width="19" style="59" customWidth="1"/>
    <col min="5" max="5" width="18.7142857142857" style="59" customWidth="1"/>
    <col min="6" max="6" width="9.14285714285714" style="59" hidden="1" customWidth="1"/>
  </cols>
  <sheetData>
    <row r="1" ht="17.1" customHeight="1" spans="1:1">
      <c r="A1" s="82"/>
    </row>
    <row r="2" ht="33.95" customHeight="1" spans="1:1">
      <c r="A2" s="197" t="s">
        <v>98</v>
      </c>
    </row>
    <row r="3" ht="17.1" customHeight="1" spans="1:5">
      <c r="A3" s="198" t="s">
        <v>1</v>
      </c>
      <c r="B3" s="106"/>
      <c r="C3" s="199" t="s">
        <v>2</v>
      </c>
      <c r="D3" s="106"/>
      <c r="E3" s="106"/>
    </row>
    <row r="4" ht="13.5" spans="1:5">
      <c r="A4" s="72" t="s">
        <v>99</v>
      </c>
      <c r="B4" s="103"/>
      <c r="C4" s="72" t="s">
        <v>100</v>
      </c>
      <c r="D4" s="104"/>
      <c r="E4" s="114"/>
    </row>
    <row r="5" ht="13.5" spans="1:5">
      <c r="A5" s="105"/>
      <c r="B5" s="107"/>
      <c r="C5" s="72" t="s">
        <v>101</v>
      </c>
      <c r="D5" s="104"/>
      <c r="E5" s="114"/>
    </row>
    <row r="6" ht="13.5" spans="1:5">
      <c r="A6" s="72" t="s">
        <v>55</v>
      </c>
      <c r="B6" s="72" t="s">
        <v>56</v>
      </c>
      <c r="C6" s="72" t="s">
        <v>102</v>
      </c>
      <c r="D6" s="72" t="s">
        <v>103</v>
      </c>
      <c r="E6" s="72" t="s">
        <v>104</v>
      </c>
    </row>
    <row r="7" spans="1:5">
      <c r="A7" s="101"/>
      <c r="B7" s="101"/>
      <c r="C7" s="101" t="s">
        <v>57</v>
      </c>
      <c r="D7" s="101" t="s">
        <v>58</v>
      </c>
      <c r="E7" s="101" t="s">
        <v>59</v>
      </c>
    </row>
    <row r="8" ht="13.5" spans="1:5">
      <c r="A8" s="156"/>
      <c r="B8" s="72" t="s">
        <v>48</v>
      </c>
      <c r="C8" s="195">
        <v>1372.69</v>
      </c>
      <c r="D8" s="195">
        <v>1369.55</v>
      </c>
      <c r="E8" s="195">
        <v>3.14</v>
      </c>
    </row>
    <row r="9" spans="1:5">
      <c r="A9" s="112" t="s">
        <v>64</v>
      </c>
      <c r="B9" s="112" t="s">
        <v>65</v>
      </c>
      <c r="C9" s="200">
        <v>980.26</v>
      </c>
      <c r="D9" s="200">
        <f>C9-E9</f>
        <v>977.12</v>
      </c>
      <c r="E9" s="200">
        <v>3.14</v>
      </c>
    </row>
    <row r="10" spans="1:5">
      <c r="A10" s="112" t="s">
        <v>66</v>
      </c>
      <c r="B10" s="112" t="s">
        <v>67</v>
      </c>
      <c r="C10" s="200">
        <v>980.26</v>
      </c>
      <c r="D10" s="200">
        <v>977.3</v>
      </c>
      <c r="E10" s="200">
        <v>2.96</v>
      </c>
    </row>
    <row r="11" spans="1:5">
      <c r="A11" s="112" t="s">
        <v>68</v>
      </c>
      <c r="B11" s="112" t="s">
        <v>69</v>
      </c>
      <c r="C11" s="200">
        <v>9.72</v>
      </c>
      <c r="D11" s="200">
        <v>9.72</v>
      </c>
      <c r="E11" s="200">
        <v>0</v>
      </c>
    </row>
    <row r="12" spans="1:5">
      <c r="A12" s="112" t="s">
        <v>70</v>
      </c>
      <c r="B12" s="112" t="s">
        <v>71</v>
      </c>
      <c r="C12" s="201">
        <v>970.54</v>
      </c>
      <c r="D12" s="201">
        <v>967.58</v>
      </c>
      <c r="E12" s="200">
        <v>2.96</v>
      </c>
    </row>
    <row r="13" spans="1:5">
      <c r="A13" s="112" t="s">
        <v>72</v>
      </c>
      <c r="B13" s="112" t="s">
        <v>73</v>
      </c>
      <c r="C13" s="200">
        <v>0.18</v>
      </c>
      <c r="D13" s="200">
        <v>0</v>
      </c>
      <c r="E13" s="200">
        <v>0.18</v>
      </c>
    </row>
    <row r="14" spans="1:5">
      <c r="A14" s="112" t="s">
        <v>74</v>
      </c>
      <c r="B14" s="112" t="s">
        <v>75</v>
      </c>
      <c r="C14" s="200">
        <v>0.18</v>
      </c>
      <c r="D14" s="200">
        <v>0</v>
      </c>
      <c r="E14" s="200">
        <v>0.18</v>
      </c>
    </row>
    <row r="15" spans="1:5">
      <c r="A15" s="112" t="s">
        <v>76</v>
      </c>
      <c r="B15" s="112" t="s">
        <v>77</v>
      </c>
      <c r="C15" s="200">
        <v>207.09</v>
      </c>
      <c r="D15" s="200">
        <v>207.09</v>
      </c>
      <c r="E15" s="200">
        <v>0</v>
      </c>
    </row>
    <row r="16" spans="1:5">
      <c r="A16" s="112" t="s">
        <v>78</v>
      </c>
      <c r="B16" s="112" t="s">
        <v>79</v>
      </c>
      <c r="C16" s="200">
        <v>207.09</v>
      </c>
      <c r="D16" s="200">
        <v>207.09</v>
      </c>
      <c r="E16" s="200">
        <v>0</v>
      </c>
    </row>
    <row r="17" spans="1:5">
      <c r="A17" s="112" t="s">
        <v>80</v>
      </c>
      <c r="B17" s="112" t="s">
        <v>81</v>
      </c>
      <c r="C17" s="200">
        <v>98.35</v>
      </c>
      <c r="D17" s="200">
        <v>98.35</v>
      </c>
      <c r="E17" s="200">
        <v>0</v>
      </c>
    </row>
    <row r="18" spans="1:5">
      <c r="A18" s="112" t="s">
        <v>82</v>
      </c>
      <c r="B18" s="112" t="s">
        <v>83</v>
      </c>
      <c r="C18" s="200">
        <v>108.74</v>
      </c>
      <c r="D18" s="200">
        <v>108.74</v>
      </c>
      <c r="E18" s="200">
        <v>0</v>
      </c>
    </row>
    <row r="19" spans="1:5">
      <c r="A19" s="112" t="s">
        <v>84</v>
      </c>
      <c r="B19" s="112" t="s">
        <v>85</v>
      </c>
      <c r="C19" s="200">
        <v>103.61</v>
      </c>
      <c r="D19" s="200">
        <v>103.61</v>
      </c>
      <c r="E19" s="200">
        <v>0</v>
      </c>
    </row>
    <row r="20" spans="1:5">
      <c r="A20" s="112" t="s">
        <v>86</v>
      </c>
      <c r="B20" s="112" t="s">
        <v>87</v>
      </c>
      <c r="C20" s="200">
        <v>103.61</v>
      </c>
      <c r="D20" s="200">
        <v>103.61</v>
      </c>
      <c r="E20" s="200">
        <v>0</v>
      </c>
    </row>
    <row r="21" spans="1:5">
      <c r="A21" s="112" t="s">
        <v>88</v>
      </c>
      <c r="B21" s="112" t="s">
        <v>89</v>
      </c>
      <c r="C21" s="200">
        <v>66.1</v>
      </c>
      <c r="D21" s="200">
        <v>66.1</v>
      </c>
      <c r="E21" s="200">
        <v>0</v>
      </c>
    </row>
    <row r="22" spans="1:5">
      <c r="A22" s="112" t="s">
        <v>90</v>
      </c>
      <c r="B22" s="112" t="s">
        <v>91</v>
      </c>
      <c r="C22" s="200">
        <v>37.51</v>
      </c>
      <c r="D22" s="200">
        <v>37.51</v>
      </c>
      <c r="E22" s="200">
        <v>0</v>
      </c>
    </row>
    <row r="23" spans="1:5">
      <c r="A23" s="112" t="s">
        <v>92</v>
      </c>
      <c r="B23" s="112" t="s">
        <v>93</v>
      </c>
      <c r="C23" s="200">
        <v>81.55</v>
      </c>
      <c r="D23" s="200">
        <v>81.55</v>
      </c>
      <c r="E23" s="200">
        <v>0</v>
      </c>
    </row>
    <row r="24" spans="1:5">
      <c r="A24" s="112" t="s">
        <v>94</v>
      </c>
      <c r="B24" s="112" t="s">
        <v>95</v>
      </c>
      <c r="C24" s="200">
        <v>81.55</v>
      </c>
      <c r="D24" s="200">
        <v>81.55</v>
      </c>
      <c r="E24" s="200">
        <v>0</v>
      </c>
    </row>
    <row r="25" spans="1:5">
      <c r="A25" s="112" t="s">
        <v>96</v>
      </c>
      <c r="B25" s="112" t="s">
        <v>97</v>
      </c>
      <c r="C25" s="200">
        <v>81.55</v>
      </c>
      <c r="D25" s="200">
        <v>81.55</v>
      </c>
      <c r="E25" s="200">
        <v>0</v>
      </c>
    </row>
    <row r="26" ht="409.5" hidden="1" customHeight="1"/>
  </sheetData>
  <mergeCells count="7">
    <mergeCell ref="A1:E1"/>
    <mergeCell ref="A2:E2"/>
    <mergeCell ref="A3:B3"/>
    <mergeCell ref="C3:E3"/>
    <mergeCell ref="C4:E4"/>
    <mergeCell ref="C5:E5"/>
    <mergeCell ref="A4:B5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8"/>
  <sheetViews>
    <sheetView showGridLines="0" zoomScale="85" zoomScaleNormal="85" workbookViewId="0">
      <selection activeCell="H24" sqref="H24"/>
    </sheetView>
  </sheetViews>
  <sheetFormatPr defaultColWidth="9.14285714285714" defaultRowHeight="12.75" outlineLevelCol="3"/>
  <cols>
    <col min="1" max="1" width="31.4285714285714" style="59" customWidth="1"/>
    <col min="2" max="2" width="22.8571428571429" style="59" customWidth="1"/>
    <col min="3" max="3" width="31.4285714285714" style="59" customWidth="1"/>
    <col min="4" max="4" width="22.7142857142857" style="59" customWidth="1"/>
    <col min="5" max="5" width="9.14285714285714" style="59" hidden="1" customWidth="1"/>
  </cols>
  <sheetData>
    <row r="1" ht="17.1" customHeight="1" spans="1:1">
      <c r="A1" s="98"/>
    </row>
    <row r="2" ht="30.2" customHeight="1" spans="1:1">
      <c r="A2" s="120" t="s">
        <v>105</v>
      </c>
    </row>
    <row r="3" ht="17.1" customHeight="1" spans="1:4">
      <c r="A3" s="100" t="s">
        <v>1</v>
      </c>
      <c r="D3" s="98" t="s">
        <v>2</v>
      </c>
    </row>
    <row r="4" ht="15" customHeight="1" spans="1:4">
      <c r="A4" s="151" t="s">
        <v>3</v>
      </c>
      <c r="B4" s="104"/>
      <c r="C4" s="72" t="s">
        <v>4</v>
      </c>
      <c r="D4" s="114"/>
    </row>
    <row r="5" ht="13.5" spans="1:4">
      <c r="A5" s="151" t="s">
        <v>5</v>
      </c>
      <c r="B5" s="151" t="s">
        <v>6</v>
      </c>
      <c r="C5" s="151" t="s">
        <v>7</v>
      </c>
      <c r="D5" s="72" t="s">
        <v>6</v>
      </c>
    </row>
    <row r="6" ht="13.5" spans="1:4">
      <c r="A6" s="186" t="s">
        <v>106</v>
      </c>
      <c r="B6" s="187">
        <v>1372.69</v>
      </c>
      <c r="C6" s="188" t="s">
        <v>107</v>
      </c>
      <c r="D6" s="187">
        <v>1372.69</v>
      </c>
    </row>
    <row r="7" ht="13.5" spans="1:4">
      <c r="A7" s="186" t="s">
        <v>108</v>
      </c>
      <c r="B7" s="187">
        <v>1372.69</v>
      </c>
      <c r="C7" s="188" t="s">
        <v>109</v>
      </c>
      <c r="D7" s="187">
        <v>0</v>
      </c>
    </row>
    <row r="8" ht="13.5" spans="1:4">
      <c r="A8" s="186" t="s">
        <v>110</v>
      </c>
      <c r="B8" s="187">
        <v>1372.69</v>
      </c>
      <c r="C8" s="188" t="s">
        <v>111</v>
      </c>
      <c r="D8" s="187">
        <v>0</v>
      </c>
    </row>
    <row r="9" ht="13.5" spans="1:4">
      <c r="A9" s="186" t="s">
        <v>112</v>
      </c>
      <c r="B9" s="189"/>
      <c r="C9" s="188" t="s">
        <v>113</v>
      </c>
      <c r="D9" s="187">
        <v>0</v>
      </c>
    </row>
    <row r="10" ht="13.5" spans="1:4">
      <c r="A10" s="186" t="s">
        <v>114</v>
      </c>
      <c r="B10" s="189"/>
      <c r="C10" s="188" t="s">
        <v>115</v>
      </c>
      <c r="D10" s="187">
        <v>0</v>
      </c>
    </row>
    <row r="11" ht="13.5" spans="1:4">
      <c r="A11" s="186" t="s">
        <v>116</v>
      </c>
      <c r="B11" s="189"/>
      <c r="C11" s="188" t="s">
        <v>117</v>
      </c>
      <c r="D11" s="187">
        <v>980.44</v>
      </c>
    </row>
    <row r="12" ht="13.5" spans="1:4">
      <c r="A12" s="186" t="s">
        <v>118</v>
      </c>
      <c r="B12" s="189"/>
      <c r="C12" s="188" t="s">
        <v>119</v>
      </c>
      <c r="D12" s="187">
        <v>0</v>
      </c>
    </row>
    <row r="13" ht="24" spans="1:4">
      <c r="A13" s="186" t="s">
        <v>120</v>
      </c>
      <c r="B13" s="189"/>
      <c r="C13" s="188" t="s">
        <v>121</v>
      </c>
      <c r="D13" s="187">
        <v>0</v>
      </c>
    </row>
    <row r="14" ht="13.5" spans="1:4">
      <c r="A14" s="186" t="s">
        <v>122</v>
      </c>
      <c r="B14" s="189"/>
      <c r="C14" s="188" t="s">
        <v>123</v>
      </c>
      <c r="D14" s="187">
        <v>207.09</v>
      </c>
    </row>
    <row r="15" ht="13.5" spans="1:4">
      <c r="A15" s="186" t="s">
        <v>124</v>
      </c>
      <c r="B15" s="189"/>
      <c r="C15" s="188" t="s">
        <v>125</v>
      </c>
      <c r="D15" s="187">
        <v>0</v>
      </c>
    </row>
    <row r="16" ht="13.5" spans="1:4">
      <c r="A16" s="186" t="s">
        <v>126</v>
      </c>
      <c r="B16" s="189"/>
      <c r="C16" s="188" t="s">
        <v>127</v>
      </c>
      <c r="D16" s="187">
        <v>103.61</v>
      </c>
    </row>
    <row r="17" ht="13.5" spans="1:4">
      <c r="A17" s="186" t="s">
        <v>128</v>
      </c>
      <c r="B17" s="190">
        <v>0</v>
      </c>
      <c r="C17" s="188" t="s">
        <v>129</v>
      </c>
      <c r="D17" s="187">
        <v>0</v>
      </c>
    </row>
    <row r="18" ht="13.5" spans="1:4">
      <c r="A18" s="186"/>
      <c r="B18" s="191"/>
      <c r="C18" s="188" t="s">
        <v>130</v>
      </c>
      <c r="D18" s="187">
        <v>0</v>
      </c>
    </row>
    <row r="19" ht="13.5" spans="1:4">
      <c r="A19" s="186"/>
      <c r="B19" s="191"/>
      <c r="C19" s="188" t="s">
        <v>131</v>
      </c>
      <c r="D19" s="187">
        <v>0</v>
      </c>
    </row>
    <row r="20" ht="13.5" spans="1:4">
      <c r="A20" s="186"/>
      <c r="B20" s="191"/>
      <c r="C20" s="188" t="s">
        <v>132</v>
      </c>
      <c r="D20" s="187">
        <v>0</v>
      </c>
    </row>
    <row r="21" ht="13.5" spans="1:4">
      <c r="A21" s="186"/>
      <c r="B21" s="191"/>
      <c r="C21" s="188" t="s">
        <v>133</v>
      </c>
      <c r="D21" s="187">
        <v>0</v>
      </c>
    </row>
    <row r="22" ht="13.5" spans="1:4">
      <c r="A22" s="192"/>
      <c r="B22" s="193"/>
      <c r="C22" s="188" t="s">
        <v>134</v>
      </c>
      <c r="D22" s="187">
        <v>0</v>
      </c>
    </row>
    <row r="23" ht="13.5" spans="1:4">
      <c r="A23" s="192"/>
      <c r="B23" s="193"/>
      <c r="C23" s="188" t="s">
        <v>135</v>
      </c>
      <c r="D23" s="187">
        <v>0</v>
      </c>
    </row>
    <row r="24" ht="13.5" spans="1:4">
      <c r="A24" s="192"/>
      <c r="B24" s="193"/>
      <c r="C24" s="188" t="s">
        <v>136</v>
      </c>
      <c r="D24" s="187">
        <v>0</v>
      </c>
    </row>
    <row r="25" ht="13.5" spans="1:4">
      <c r="A25" s="192"/>
      <c r="B25" s="193"/>
      <c r="C25" s="188" t="s">
        <v>137</v>
      </c>
      <c r="D25" s="187">
        <v>0</v>
      </c>
    </row>
    <row r="26" ht="13.5" spans="1:4">
      <c r="A26" s="192"/>
      <c r="B26" s="193"/>
      <c r="C26" s="188" t="s">
        <v>138</v>
      </c>
      <c r="D26" s="187">
        <v>81.55</v>
      </c>
    </row>
    <row r="27" ht="13.5" spans="1:4">
      <c r="A27" s="192"/>
      <c r="B27" s="193"/>
      <c r="C27" s="188" t="s">
        <v>139</v>
      </c>
      <c r="D27" s="187">
        <v>0</v>
      </c>
    </row>
    <row r="28" ht="13.5" spans="1:4">
      <c r="A28" s="192"/>
      <c r="B28" s="193"/>
      <c r="C28" s="188" t="s">
        <v>140</v>
      </c>
      <c r="D28" s="187">
        <v>0</v>
      </c>
    </row>
    <row r="29" ht="24" spans="1:4">
      <c r="A29" s="192"/>
      <c r="B29" s="193"/>
      <c r="C29" s="188" t="s">
        <v>141</v>
      </c>
      <c r="D29" s="187">
        <v>0</v>
      </c>
    </row>
    <row r="30" ht="13.5" spans="1:4">
      <c r="A30" s="192"/>
      <c r="B30" s="193"/>
      <c r="C30" s="188" t="s">
        <v>142</v>
      </c>
      <c r="D30" s="187">
        <v>0</v>
      </c>
    </row>
    <row r="31" ht="13.5" spans="1:4">
      <c r="A31" s="192"/>
      <c r="B31" s="193"/>
      <c r="C31" s="188" t="s">
        <v>143</v>
      </c>
      <c r="D31" s="187">
        <v>0</v>
      </c>
    </row>
    <row r="32" ht="13.5" spans="1:4">
      <c r="A32" s="192"/>
      <c r="B32" s="193"/>
      <c r="C32" s="188" t="s">
        <v>144</v>
      </c>
      <c r="D32" s="187">
        <v>0</v>
      </c>
    </row>
    <row r="33" ht="13.5" spans="1:4">
      <c r="A33" s="192"/>
      <c r="B33" s="193"/>
      <c r="C33" s="188" t="s">
        <v>145</v>
      </c>
      <c r="D33" s="187">
        <v>0</v>
      </c>
    </row>
    <row r="34" ht="13.5" spans="1:4">
      <c r="A34" s="192"/>
      <c r="B34" s="193"/>
      <c r="C34" s="188" t="s">
        <v>146</v>
      </c>
      <c r="D34" s="187">
        <v>0</v>
      </c>
    </row>
    <row r="35" ht="13.5" spans="1:4">
      <c r="A35" s="194"/>
      <c r="B35" s="171"/>
      <c r="C35" s="188" t="s">
        <v>147</v>
      </c>
      <c r="D35" s="187">
        <v>0</v>
      </c>
    </row>
    <row r="36" ht="13.5" spans="1:4">
      <c r="A36" s="194"/>
      <c r="B36" s="171"/>
      <c r="C36" s="188" t="s">
        <v>148</v>
      </c>
      <c r="D36" s="195">
        <v>0</v>
      </c>
    </row>
    <row r="37" ht="13.5" spans="1:4">
      <c r="A37" s="194" t="s">
        <v>44</v>
      </c>
      <c r="B37" s="196">
        <v>1372.69</v>
      </c>
      <c r="C37" s="194" t="s">
        <v>45</v>
      </c>
      <c r="D37" s="196">
        <v>1372.69</v>
      </c>
    </row>
    <row r="38" ht="2.1" customHeight="1"/>
  </sheetData>
  <mergeCells count="5">
    <mergeCell ref="A1:D1"/>
    <mergeCell ref="A2:D2"/>
    <mergeCell ref="A3:C3"/>
    <mergeCell ref="A4:B4"/>
    <mergeCell ref="C4:D4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9"/>
  <sheetViews>
    <sheetView showGridLines="0" workbookViewId="0">
      <selection activeCell="AB10" sqref="E10 AB10"/>
    </sheetView>
  </sheetViews>
  <sheetFormatPr defaultColWidth="9.14285714285714" defaultRowHeight="12.75"/>
  <cols>
    <col min="1" max="1" width="5.57142857142857" style="59" customWidth="1"/>
    <col min="2" max="2" width="5.28571428571429" style="59" customWidth="1"/>
    <col min="3" max="3" width="5.42857142857143" style="59" customWidth="1"/>
    <col min="4" max="4" width="31.8571428571429" style="59" customWidth="1"/>
    <col min="5" max="6" width="11.7142857142857" style="59" customWidth="1"/>
    <col min="7" max="7" width="10" style="59" customWidth="1"/>
    <col min="8" max="8" width="11" style="59" customWidth="1"/>
    <col min="9" max="9" width="10.4285714285714" style="59" customWidth="1"/>
    <col min="10" max="10" width="12.1428571428571" style="59" customWidth="1"/>
    <col min="11" max="11" width="10.8571428571429" style="59" customWidth="1"/>
    <col min="12" max="12" width="10.7142857142857" style="59" customWidth="1"/>
    <col min="13" max="13" width="11.1428571428571" style="59" customWidth="1"/>
    <col min="14" max="15" width="11" style="59" customWidth="1"/>
    <col min="16" max="16" width="10.1428571428571" style="59" customWidth="1"/>
    <col min="17" max="17" width="10.7142857142857" style="59" customWidth="1"/>
    <col min="18" max="18" width="11.4285714285714" style="59" customWidth="1"/>
    <col min="19" max="19" width="10.5714285714286" style="59" customWidth="1"/>
    <col min="20" max="20" width="10.7142857142857" style="59" customWidth="1"/>
    <col min="21" max="21" width="10.8571428571429" style="59" customWidth="1"/>
    <col min="22" max="22" width="10.7142857142857" style="59" customWidth="1"/>
    <col min="23" max="23" width="10.5714285714286" style="59" customWidth="1"/>
    <col min="24" max="24" width="10.1428571428571" style="59" customWidth="1"/>
    <col min="25" max="25" width="10.5714285714286" style="59" customWidth="1"/>
    <col min="26" max="26" width="10.7142857142857" style="59" customWidth="1"/>
    <col min="27" max="27" width="11.7142857142857" style="59" customWidth="1"/>
    <col min="28" max="28" width="12.1428571428571" style="59" customWidth="1"/>
    <col min="29" max="29" width="9.14285714285714" style="59" hidden="1" customWidth="1"/>
  </cols>
  <sheetData>
    <row r="1" ht="17.1" customHeight="1" spans="1:1">
      <c r="A1" s="115"/>
    </row>
    <row r="2" ht="33.95" customHeight="1" spans="1:1">
      <c r="A2" s="116" t="s">
        <v>149</v>
      </c>
    </row>
    <row r="3" ht="17.1" customHeight="1" spans="1:27">
      <c r="A3" s="182" t="s">
        <v>1</v>
      </c>
      <c r="AA3" s="185" t="s">
        <v>2</v>
      </c>
    </row>
    <row r="4" ht="13.5" spans="1:28">
      <c r="A4" s="72" t="s">
        <v>150</v>
      </c>
      <c r="B4" s="102"/>
      <c r="C4" s="103"/>
      <c r="D4" s="72" t="s">
        <v>151</v>
      </c>
      <c r="E4" s="72" t="s">
        <v>103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14"/>
      <c r="AA4" s="72" t="s">
        <v>104</v>
      </c>
      <c r="AB4" s="114"/>
    </row>
    <row r="5" ht="13.5" spans="1:28">
      <c r="A5" s="183"/>
      <c r="C5" s="184"/>
      <c r="D5" s="108"/>
      <c r="E5" s="72" t="s">
        <v>152</v>
      </c>
      <c r="F5" s="104"/>
      <c r="G5" s="104"/>
      <c r="H5" s="104"/>
      <c r="I5" s="104"/>
      <c r="J5" s="104"/>
      <c r="K5" s="104"/>
      <c r="L5" s="104"/>
      <c r="M5" s="104"/>
      <c r="N5" s="114"/>
      <c r="O5" s="72" t="s">
        <v>153</v>
      </c>
      <c r="P5" s="72" t="s">
        <v>154</v>
      </c>
      <c r="Q5" s="72" t="s">
        <v>155</v>
      </c>
      <c r="R5" s="104"/>
      <c r="S5" s="104"/>
      <c r="T5" s="104"/>
      <c r="U5" s="104"/>
      <c r="V5" s="104"/>
      <c r="W5" s="104"/>
      <c r="X5" s="104"/>
      <c r="Y5" s="104"/>
      <c r="Z5" s="114"/>
      <c r="AA5" s="72" t="s">
        <v>156</v>
      </c>
      <c r="AB5" s="72" t="s">
        <v>157</v>
      </c>
    </row>
    <row r="6" ht="13.5" spans="1:28">
      <c r="A6" s="105"/>
      <c r="B6" s="106"/>
      <c r="C6" s="107"/>
      <c r="D6" s="108"/>
      <c r="E6" s="72" t="s">
        <v>48</v>
      </c>
      <c r="F6" s="72" t="s">
        <v>158</v>
      </c>
      <c r="G6" s="104"/>
      <c r="H6" s="104"/>
      <c r="I6" s="114"/>
      <c r="J6" s="72" t="s">
        <v>159</v>
      </c>
      <c r="K6" s="104"/>
      <c r="L6" s="104"/>
      <c r="M6" s="114"/>
      <c r="N6" s="72" t="s">
        <v>160</v>
      </c>
      <c r="O6" s="108"/>
      <c r="P6" s="108"/>
      <c r="Q6" s="72" t="s">
        <v>48</v>
      </c>
      <c r="R6" s="72" t="s">
        <v>158</v>
      </c>
      <c r="S6" s="104"/>
      <c r="T6" s="104"/>
      <c r="U6" s="114"/>
      <c r="V6" s="72" t="s">
        <v>159</v>
      </c>
      <c r="W6" s="104"/>
      <c r="X6" s="104"/>
      <c r="Y6" s="114"/>
      <c r="Z6" s="72" t="s">
        <v>160</v>
      </c>
      <c r="AA6" s="108"/>
      <c r="AB6" s="108"/>
    </row>
    <row r="7" ht="13.5" spans="1:28">
      <c r="A7" s="72" t="s">
        <v>161</v>
      </c>
      <c r="B7" s="72" t="s">
        <v>162</v>
      </c>
      <c r="C7" s="72" t="s">
        <v>163</v>
      </c>
      <c r="D7" s="108"/>
      <c r="E7" s="108"/>
      <c r="F7" s="72" t="s">
        <v>156</v>
      </c>
      <c r="G7" s="72" t="s">
        <v>164</v>
      </c>
      <c r="H7" s="114"/>
      <c r="I7" s="72" t="s">
        <v>165</v>
      </c>
      <c r="J7" s="72" t="s">
        <v>48</v>
      </c>
      <c r="K7" s="72" t="s">
        <v>159</v>
      </c>
      <c r="L7" s="72" t="s">
        <v>166</v>
      </c>
      <c r="M7" s="72" t="s">
        <v>167</v>
      </c>
      <c r="N7" s="108"/>
      <c r="O7" s="108"/>
      <c r="P7" s="108"/>
      <c r="Q7" s="108"/>
      <c r="R7" s="72" t="s">
        <v>156</v>
      </c>
      <c r="S7" s="72" t="s">
        <v>164</v>
      </c>
      <c r="T7" s="114"/>
      <c r="U7" s="72" t="s">
        <v>165</v>
      </c>
      <c r="V7" s="72" t="s">
        <v>156</v>
      </c>
      <c r="W7" s="72" t="s">
        <v>159</v>
      </c>
      <c r="X7" s="72" t="s">
        <v>166</v>
      </c>
      <c r="Y7" s="72" t="s">
        <v>167</v>
      </c>
      <c r="Z7" s="108"/>
      <c r="AA7" s="108"/>
      <c r="AB7" s="108"/>
    </row>
    <row r="8" ht="27" spans="1:28">
      <c r="A8" s="109"/>
      <c r="B8" s="109"/>
      <c r="C8" s="109"/>
      <c r="D8" s="109"/>
      <c r="E8" s="109"/>
      <c r="F8" s="109"/>
      <c r="G8" s="72" t="s">
        <v>168</v>
      </c>
      <c r="H8" s="72" t="s">
        <v>169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72" t="s">
        <v>168</v>
      </c>
      <c r="T8" s="72" t="s">
        <v>169</v>
      </c>
      <c r="U8" s="109"/>
      <c r="V8" s="109"/>
      <c r="W8" s="109"/>
      <c r="X8" s="109"/>
      <c r="Y8" s="109"/>
      <c r="Z8" s="109"/>
      <c r="AA8" s="109"/>
      <c r="AB8" s="109"/>
    </row>
    <row r="9" spans="1:28">
      <c r="A9" s="101" t="s">
        <v>57</v>
      </c>
      <c r="B9" s="101" t="s">
        <v>58</v>
      </c>
      <c r="C9" s="101" t="s">
        <v>59</v>
      </c>
      <c r="D9" s="101" t="s">
        <v>60</v>
      </c>
      <c r="E9" s="101" t="s">
        <v>61</v>
      </c>
      <c r="F9" s="101" t="s">
        <v>62</v>
      </c>
      <c r="G9" s="101" t="s">
        <v>63</v>
      </c>
      <c r="H9" s="101" t="s">
        <v>170</v>
      </c>
      <c r="I9" s="101" t="s">
        <v>171</v>
      </c>
      <c r="J9" s="101" t="s">
        <v>172</v>
      </c>
      <c r="K9" s="101" t="s">
        <v>173</v>
      </c>
      <c r="L9" s="101" t="s">
        <v>174</v>
      </c>
      <c r="M9" s="101" t="s">
        <v>175</v>
      </c>
      <c r="N9" s="101" t="s">
        <v>176</v>
      </c>
      <c r="O9" s="101" t="s">
        <v>177</v>
      </c>
      <c r="P9" s="101" t="s">
        <v>178</v>
      </c>
      <c r="Q9" s="101" t="s">
        <v>179</v>
      </c>
      <c r="R9" s="101" t="s">
        <v>180</v>
      </c>
      <c r="S9" s="101" t="s">
        <v>181</v>
      </c>
      <c r="T9" s="101" t="s">
        <v>182</v>
      </c>
      <c r="U9" s="101" t="s">
        <v>183</v>
      </c>
      <c r="V9" s="101" t="s">
        <v>184</v>
      </c>
      <c r="W9" s="101" t="s">
        <v>185</v>
      </c>
      <c r="X9" s="101" t="s">
        <v>186</v>
      </c>
      <c r="Y9" s="101" t="s">
        <v>187</v>
      </c>
      <c r="Z9" s="101" t="s">
        <v>188</v>
      </c>
      <c r="AA9" s="101" t="s">
        <v>189</v>
      </c>
      <c r="AB9" s="101" t="s">
        <v>190</v>
      </c>
    </row>
    <row r="10" spans="1:28">
      <c r="A10" s="101"/>
      <c r="B10" s="101"/>
      <c r="C10" s="101"/>
      <c r="D10" s="101" t="s">
        <v>48</v>
      </c>
      <c r="E10" s="110">
        <v>1369.55</v>
      </c>
      <c r="F10" s="110">
        <v>1200.63</v>
      </c>
      <c r="G10" s="110">
        <v>0</v>
      </c>
      <c r="H10" s="110">
        <v>903.19</v>
      </c>
      <c r="I10" s="110">
        <v>297.44</v>
      </c>
      <c r="J10" s="110">
        <v>62.15</v>
      </c>
      <c r="K10" s="110">
        <v>62.15</v>
      </c>
      <c r="L10" s="110">
        <v>0</v>
      </c>
      <c r="M10" s="110">
        <v>0</v>
      </c>
      <c r="N10" s="110">
        <v>106.77</v>
      </c>
      <c r="O10" s="110">
        <v>0</v>
      </c>
      <c r="P10" s="110">
        <v>0</v>
      </c>
      <c r="Q10" s="110">
        <v>1369.55</v>
      </c>
      <c r="R10" s="110">
        <v>1200.63</v>
      </c>
      <c r="S10" s="110">
        <v>0</v>
      </c>
      <c r="T10" s="110">
        <v>903.19</v>
      </c>
      <c r="U10" s="110">
        <v>297.44</v>
      </c>
      <c r="V10" s="110">
        <v>62.15</v>
      </c>
      <c r="W10" s="110">
        <v>62.15</v>
      </c>
      <c r="X10" s="110">
        <v>0</v>
      </c>
      <c r="Y10" s="110">
        <v>0</v>
      </c>
      <c r="Z10" s="110">
        <v>106.77</v>
      </c>
      <c r="AA10" s="110">
        <v>3.14</v>
      </c>
      <c r="AB10" s="110">
        <v>3.14</v>
      </c>
    </row>
    <row r="11" spans="1:28">
      <c r="A11" s="112"/>
      <c r="B11" s="112"/>
      <c r="C11" s="112"/>
      <c r="D11" s="112" t="s">
        <v>191</v>
      </c>
      <c r="E11" s="110">
        <v>1369.55</v>
      </c>
      <c r="F11" s="110">
        <v>1200.63</v>
      </c>
      <c r="G11" s="110">
        <v>0</v>
      </c>
      <c r="H11" s="110">
        <v>903.19</v>
      </c>
      <c r="I11" s="110">
        <v>297.44</v>
      </c>
      <c r="J11" s="110">
        <v>62.15</v>
      </c>
      <c r="K11" s="110">
        <v>62.15</v>
      </c>
      <c r="L11" s="110">
        <v>0</v>
      </c>
      <c r="M11" s="110">
        <v>0</v>
      </c>
      <c r="N11" s="110">
        <v>106.77</v>
      </c>
      <c r="O11" s="110">
        <v>0</v>
      </c>
      <c r="P11" s="110">
        <v>0</v>
      </c>
      <c r="Q11" s="110">
        <v>1369.55</v>
      </c>
      <c r="R11" s="110">
        <v>1200.63</v>
      </c>
      <c r="S11" s="110">
        <v>0</v>
      </c>
      <c r="T11" s="110">
        <v>903.19</v>
      </c>
      <c r="U11" s="110">
        <v>297.44</v>
      </c>
      <c r="V11" s="110">
        <v>62.15</v>
      </c>
      <c r="W11" s="110">
        <v>62.15</v>
      </c>
      <c r="X11" s="110">
        <v>0</v>
      </c>
      <c r="Y11" s="110">
        <v>0</v>
      </c>
      <c r="Z11" s="110">
        <v>106.77</v>
      </c>
      <c r="AA11" s="110">
        <v>3.14</v>
      </c>
      <c r="AB11" s="110">
        <v>3.14</v>
      </c>
    </row>
    <row r="12" spans="1:28">
      <c r="A12" s="113" t="s">
        <v>64</v>
      </c>
      <c r="B12" s="113"/>
      <c r="C12" s="113"/>
      <c r="D12" s="112" t="s">
        <v>192</v>
      </c>
      <c r="E12" s="110">
        <v>977.3</v>
      </c>
      <c r="F12" s="110">
        <v>906.73</v>
      </c>
      <c r="G12" s="110">
        <v>0</v>
      </c>
      <c r="H12" s="110">
        <v>903.19</v>
      </c>
      <c r="I12" s="110">
        <v>3.54</v>
      </c>
      <c r="J12" s="110">
        <v>62.15</v>
      </c>
      <c r="K12" s="110">
        <v>62.15</v>
      </c>
      <c r="L12" s="110">
        <v>0</v>
      </c>
      <c r="M12" s="110">
        <v>0</v>
      </c>
      <c r="N12" s="110">
        <v>8.42</v>
      </c>
      <c r="O12" s="110">
        <v>0</v>
      </c>
      <c r="P12" s="110">
        <v>0</v>
      </c>
      <c r="Q12" s="110">
        <v>977.3</v>
      </c>
      <c r="R12" s="110">
        <v>906.73</v>
      </c>
      <c r="S12" s="110">
        <v>0</v>
      </c>
      <c r="T12" s="110">
        <v>903.19</v>
      </c>
      <c r="U12" s="110">
        <v>3.54</v>
      </c>
      <c r="V12" s="110">
        <v>62.15</v>
      </c>
      <c r="W12" s="110">
        <v>62.15</v>
      </c>
      <c r="X12" s="110">
        <v>0</v>
      </c>
      <c r="Y12" s="110">
        <v>0</v>
      </c>
      <c r="Z12" s="110">
        <v>8.42</v>
      </c>
      <c r="AA12" s="110">
        <v>3.14</v>
      </c>
      <c r="AB12" s="110">
        <v>3.14</v>
      </c>
    </row>
    <row r="13" spans="1:28">
      <c r="A13" s="113"/>
      <c r="B13" s="113" t="s">
        <v>193</v>
      </c>
      <c r="C13" s="113"/>
      <c r="D13" s="112" t="s">
        <v>194</v>
      </c>
      <c r="E13" s="110">
        <v>977.3</v>
      </c>
      <c r="F13" s="110">
        <v>906.73</v>
      </c>
      <c r="G13" s="110">
        <v>0</v>
      </c>
      <c r="H13" s="110">
        <v>903.19</v>
      </c>
      <c r="I13" s="110">
        <v>3.54</v>
      </c>
      <c r="J13" s="110">
        <v>62.15</v>
      </c>
      <c r="K13" s="110">
        <v>62.15</v>
      </c>
      <c r="L13" s="110">
        <v>0</v>
      </c>
      <c r="M13" s="110">
        <v>0</v>
      </c>
      <c r="N13" s="110">
        <v>8.42</v>
      </c>
      <c r="O13" s="110">
        <v>0</v>
      </c>
      <c r="P13" s="110">
        <v>0</v>
      </c>
      <c r="Q13" s="110">
        <v>977.3</v>
      </c>
      <c r="R13" s="110">
        <v>906.73</v>
      </c>
      <c r="S13" s="110">
        <v>0</v>
      </c>
      <c r="T13" s="110">
        <v>903.19</v>
      </c>
      <c r="U13" s="110">
        <v>3.54</v>
      </c>
      <c r="V13" s="110">
        <v>62.15</v>
      </c>
      <c r="W13" s="110">
        <v>62.15</v>
      </c>
      <c r="X13" s="110">
        <v>0</v>
      </c>
      <c r="Y13" s="110">
        <v>0</v>
      </c>
      <c r="Z13" s="110">
        <v>8.42</v>
      </c>
      <c r="AA13" s="110">
        <v>2.96</v>
      </c>
      <c r="AB13" s="110">
        <v>2.96</v>
      </c>
    </row>
    <row r="14" spans="1:28">
      <c r="A14" s="113"/>
      <c r="B14" s="113"/>
      <c r="C14" s="113" t="s">
        <v>195</v>
      </c>
      <c r="D14" s="112" t="s">
        <v>196</v>
      </c>
      <c r="E14" s="110">
        <v>9.72</v>
      </c>
      <c r="F14" s="110">
        <v>0</v>
      </c>
      <c r="G14" s="110">
        <v>0</v>
      </c>
      <c r="H14" s="110">
        <v>0</v>
      </c>
      <c r="I14" s="110">
        <v>0</v>
      </c>
      <c r="J14" s="110">
        <v>9.72</v>
      </c>
      <c r="K14" s="110">
        <v>9.72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9.72</v>
      </c>
      <c r="R14" s="110">
        <v>0</v>
      </c>
      <c r="S14" s="110">
        <v>0</v>
      </c>
      <c r="T14" s="110">
        <v>0</v>
      </c>
      <c r="U14" s="110">
        <v>0</v>
      </c>
      <c r="V14" s="110">
        <v>9.72</v>
      </c>
      <c r="W14" s="110">
        <v>9.72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</row>
    <row r="15" spans="1:28">
      <c r="A15" s="113"/>
      <c r="B15" s="113"/>
      <c r="C15" s="113" t="s">
        <v>193</v>
      </c>
      <c r="D15" s="112" t="s">
        <v>197</v>
      </c>
      <c r="E15" s="110">
        <v>967.58</v>
      </c>
      <c r="F15" s="110">
        <v>906.73</v>
      </c>
      <c r="G15" s="110">
        <v>0</v>
      </c>
      <c r="H15" s="110">
        <v>903.19</v>
      </c>
      <c r="I15" s="110">
        <v>3.54</v>
      </c>
      <c r="J15" s="110">
        <v>52.43</v>
      </c>
      <c r="K15" s="110">
        <v>52.43</v>
      </c>
      <c r="L15" s="110">
        <v>0</v>
      </c>
      <c r="M15" s="110">
        <v>0</v>
      </c>
      <c r="N15" s="110">
        <v>8.42</v>
      </c>
      <c r="O15" s="110">
        <v>0</v>
      </c>
      <c r="P15" s="110">
        <v>0</v>
      </c>
      <c r="Q15" s="110">
        <v>967.58</v>
      </c>
      <c r="R15" s="110">
        <v>906.73</v>
      </c>
      <c r="S15" s="110">
        <v>0</v>
      </c>
      <c r="T15" s="110">
        <v>903.19</v>
      </c>
      <c r="U15" s="110">
        <v>3.54</v>
      </c>
      <c r="V15" s="110">
        <v>52.43</v>
      </c>
      <c r="W15" s="110">
        <v>52.43</v>
      </c>
      <c r="X15" s="110">
        <v>0</v>
      </c>
      <c r="Y15" s="110">
        <v>0</v>
      </c>
      <c r="Z15" s="110">
        <v>8.42</v>
      </c>
      <c r="AA15" s="110">
        <v>2.96</v>
      </c>
      <c r="AB15" s="110">
        <v>2.96</v>
      </c>
    </row>
    <row r="16" spans="1:28">
      <c r="A16" s="113"/>
      <c r="B16" s="113" t="s">
        <v>198</v>
      </c>
      <c r="C16" s="113"/>
      <c r="D16" s="112" t="s">
        <v>199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/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0.18</v>
      </c>
      <c r="AB16" s="110">
        <v>0.18</v>
      </c>
    </row>
    <row r="17" spans="1:28">
      <c r="A17" s="113"/>
      <c r="B17" s="113"/>
      <c r="C17" s="113" t="s">
        <v>195</v>
      </c>
      <c r="D17" s="112" t="s">
        <v>200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0.18</v>
      </c>
      <c r="AB17" s="110">
        <v>0.18</v>
      </c>
    </row>
    <row r="18" spans="1:28">
      <c r="A18" s="113" t="s">
        <v>76</v>
      </c>
      <c r="B18" s="113"/>
      <c r="C18" s="113"/>
      <c r="D18" s="112" t="s">
        <v>201</v>
      </c>
      <c r="E18" s="110">
        <v>207.09</v>
      </c>
      <c r="F18" s="110">
        <v>108.74</v>
      </c>
      <c r="G18" s="110">
        <v>0</v>
      </c>
      <c r="H18" s="110">
        <v>0</v>
      </c>
      <c r="I18" s="110">
        <v>108.74</v>
      </c>
      <c r="J18" s="110">
        <v>0</v>
      </c>
      <c r="K18" s="110">
        <v>0</v>
      </c>
      <c r="L18" s="110">
        <v>0</v>
      </c>
      <c r="M18" s="110">
        <v>0</v>
      </c>
      <c r="N18" s="110">
        <v>98.35</v>
      </c>
      <c r="O18" s="110">
        <v>0</v>
      </c>
      <c r="P18" s="110">
        <v>0</v>
      </c>
      <c r="Q18" s="110">
        <v>207.09</v>
      </c>
      <c r="R18" s="110">
        <v>108.74</v>
      </c>
      <c r="S18" s="110">
        <v>0</v>
      </c>
      <c r="T18" s="110">
        <v>0</v>
      </c>
      <c r="U18" s="110">
        <v>108.74</v>
      </c>
      <c r="V18" s="110">
        <v>0</v>
      </c>
      <c r="W18" s="110">
        <v>0</v>
      </c>
      <c r="X18" s="110">
        <v>0</v>
      </c>
      <c r="Y18" s="110">
        <v>0</v>
      </c>
      <c r="Z18" s="110">
        <v>98.35</v>
      </c>
      <c r="AA18" s="110">
        <v>0</v>
      </c>
      <c r="AB18" s="110">
        <v>0</v>
      </c>
    </row>
    <row r="19" spans="1:28">
      <c r="A19" s="113"/>
      <c r="B19" s="113" t="s">
        <v>202</v>
      </c>
      <c r="C19" s="113"/>
      <c r="D19" s="112" t="s">
        <v>203</v>
      </c>
      <c r="E19" s="110">
        <v>207.09</v>
      </c>
      <c r="F19" s="110">
        <v>108.74</v>
      </c>
      <c r="G19" s="110">
        <v>0</v>
      </c>
      <c r="H19" s="110">
        <v>0</v>
      </c>
      <c r="I19" s="110">
        <v>108.74</v>
      </c>
      <c r="J19" s="110">
        <v>0</v>
      </c>
      <c r="K19" s="110">
        <v>0</v>
      </c>
      <c r="L19" s="110">
        <v>0</v>
      </c>
      <c r="M19" s="110">
        <v>0</v>
      </c>
      <c r="N19" s="110">
        <v>98.35</v>
      </c>
      <c r="O19" s="110">
        <v>0</v>
      </c>
      <c r="P19" s="110">
        <v>0</v>
      </c>
      <c r="Q19" s="110">
        <v>207.09</v>
      </c>
      <c r="R19" s="110">
        <v>108.74</v>
      </c>
      <c r="S19" s="110">
        <v>0</v>
      </c>
      <c r="T19" s="110">
        <v>0</v>
      </c>
      <c r="U19" s="110">
        <v>108.74</v>
      </c>
      <c r="V19" s="110">
        <v>0</v>
      </c>
      <c r="W19" s="110">
        <v>0</v>
      </c>
      <c r="X19" s="110">
        <v>0</v>
      </c>
      <c r="Y19" s="110">
        <v>0</v>
      </c>
      <c r="Z19" s="110">
        <v>98.35</v>
      </c>
      <c r="AA19" s="110">
        <v>0</v>
      </c>
      <c r="AB19" s="110">
        <v>0</v>
      </c>
    </row>
    <row r="20" spans="1:28">
      <c r="A20" s="113"/>
      <c r="B20" s="113"/>
      <c r="C20" s="113" t="s">
        <v>193</v>
      </c>
      <c r="D20" s="112" t="s">
        <v>204</v>
      </c>
      <c r="E20" s="110">
        <v>98.35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98.35</v>
      </c>
      <c r="O20" s="110">
        <v>0</v>
      </c>
      <c r="P20" s="110">
        <v>0</v>
      </c>
      <c r="Q20" s="110">
        <v>98.35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0</v>
      </c>
      <c r="X20" s="110">
        <v>0</v>
      </c>
      <c r="Y20" s="110">
        <v>0</v>
      </c>
      <c r="Z20" s="110">
        <v>98.35</v>
      </c>
      <c r="AA20" s="110">
        <v>0</v>
      </c>
      <c r="AB20" s="110">
        <v>0</v>
      </c>
    </row>
    <row r="21" ht="22.5" spans="1:28">
      <c r="A21" s="113"/>
      <c r="B21" s="113"/>
      <c r="C21" s="113" t="s">
        <v>202</v>
      </c>
      <c r="D21" s="112" t="s">
        <v>205</v>
      </c>
      <c r="E21" s="110">
        <v>108.74</v>
      </c>
      <c r="F21" s="110">
        <v>108.74</v>
      </c>
      <c r="G21" s="110">
        <v>0</v>
      </c>
      <c r="H21" s="110">
        <v>0</v>
      </c>
      <c r="I21" s="110">
        <v>108.74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108.74</v>
      </c>
      <c r="R21" s="110">
        <v>108.74</v>
      </c>
      <c r="S21" s="110">
        <v>0</v>
      </c>
      <c r="T21" s="110">
        <v>0</v>
      </c>
      <c r="U21" s="110">
        <v>108.74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</row>
    <row r="22" spans="1:28">
      <c r="A22" s="113" t="s">
        <v>84</v>
      </c>
      <c r="B22" s="113"/>
      <c r="C22" s="113"/>
      <c r="D22" s="112" t="s">
        <v>206</v>
      </c>
      <c r="E22" s="110">
        <v>103.61</v>
      </c>
      <c r="F22" s="110">
        <v>103.61</v>
      </c>
      <c r="G22" s="110">
        <v>0</v>
      </c>
      <c r="H22" s="110">
        <v>0</v>
      </c>
      <c r="I22" s="110">
        <v>103.61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103.61</v>
      </c>
      <c r="R22" s="110">
        <v>103.61</v>
      </c>
      <c r="S22" s="110">
        <v>0</v>
      </c>
      <c r="T22" s="110">
        <v>0</v>
      </c>
      <c r="U22" s="110">
        <v>103.61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</row>
    <row r="23" spans="1:28">
      <c r="A23" s="113"/>
      <c r="B23" s="113" t="s">
        <v>173</v>
      </c>
      <c r="C23" s="113"/>
      <c r="D23" s="112" t="s">
        <v>207</v>
      </c>
      <c r="E23" s="110">
        <v>103.61</v>
      </c>
      <c r="F23" s="110">
        <v>103.61</v>
      </c>
      <c r="G23" s="110">
        <v>0</v>
      </c>
      <c r="H23" s="110">
        <v>0</v>
      </c>
      <c r="I23" s="110">
        <v>103.61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103.61</v>
      </c>
      <c r="R23" s="110">
        <v>103.61</v>
      </c>
      <c r="S23" s="110">
        <v>0</v>
      </c>
      <c r="T23" s="110">
        <v>0</v>
      </c>
      <c r="U23" s="110">
        <v>103.61</v>
      </c>
      <c r="V23" s="110">
        <v>0</v>
      </c>
      <c r="W23" s="110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</row>
    <row r="24" spans="1:28">
      <c r="A24" s="113"/>
      <c r="B24" s="113"/>
      <c r="C24" s="113" t="s">
        <v>193</v>
      </c>
      <c r="D24" s="112" t="s">
        <v>208</v>
      </c>
      <c r="E24" s="110">
        <v>66.1</v>
      </c>
      <c r="F24" s="110">
        <v>66.1</v>
      </c>
      <c r="G24" s="110">
        <v>0</v>
      </c>
      <c r="H24" s="110">
        <v>0</v>
      </c>
      <c r="I24" s="110">
        <v>66.1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66.1</v>
      </c>
      <c r="R24" s="110">
        <v>66.1</v>
      </c>
      <c r="S24" s="110">
        <v>0</v>
      </c>
      <c r="T24" s="110">
        <v>0</v>
      </c>
      <c r="U24" s="110">
        <v>66.1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</row>
    <row r="25" spans="1:28">
      <c r="A25" s="113"/>
      <c r="B25" s="113"/>
      <c r="C25" s="113" t="s">
        <v>209</v>
      </c>
      <c r="D25" s="112" t="s">
        <v>210</v>
      </c>
      <c r="E25" s="110">
        <v>37.51</v>
      </c>
      <c r="F25" s="110">
        <v>37.51</v>
      </c>
      <c r="G25" s="110">
        <v>0</v>
      </c>
      <c r="H25" s="110">
        <v>0</v>
      </c>
      <c r="I25" s="110">
        <v>37.51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37.51</v>
      </c>
      <c r="R25" s="110">
        <v>37.51</v>
      </c>
      <c r="S25" s="110">
        <v>0</v>
      </c>
      <c r="T25" s="110">
        <v>0</v>
      </c>
      <c r="U25" s="110">
        <v>37.51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</row>
    <row r="26" spans="1:28">
      <c r="A26" s="113" t="s">
        <v>92</v>
      </c>
      <c r="B26" s="113"/>
      <c r="C26" s="113"/>
      <c r="D26" s="112" t="s">
        <v>211</v>
      </c>
      <c r="E26" s="110">
        <v>81.55</v>
      </c>
      <c r="F26" s="110">
        <v>81.55</v>
      </c>
      <c r="G26" s="110">
        <v>0</v>
      </c>
      <c r="H26" s="110">
        <v>0</v>
      </c>
      <c r="I26" s="110">
        <v>81.55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81.55</v>
      </c>
      <c r="R26" s="110">
        <v>81.55</v>
      </c>
      <c r="S26" s="110">
        <v>0</v>
      </c>
      <c r="T26" s="110">
        <v>0</v>
      </c>
      <c r="U26" s="110">
        <v>81.55</v>
      </c>
      <c r="V26" s="110">
        <v>0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</row>
    <row r="27" spans="1:28">
      <c r="A27" s="113"/>
      <c r="B27" s="113" t="s">
        <v>193</v>
      </c>
      <c r="C27" s="113"/>
      <c r="D27" s="112" t="s">
        <v>212</v>
      </c>
      <c r="E27" s="110">
        <v>81.55</v>
      </c>
      <c r="F27" s="110">
        <v>81.55</v>
      </c>
      <c r="G27" s="110">
        <v>0</v>
      </c>
      <c r="H27" s="110">
        <v>0</v>
      </c>
      <c r="I27" s="110">
        <v>81.55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81.55</v>
      </c>
      <c r="R27" s="110">
        <v>81.55</v>
      </c>
      <c r="S27" s="110">
        <v>0</v>
      </c>
      <c r="T27" s="110">
        <v>0</v>
      </c>
      <c r="U27" s="110">
        <v>81.55</v>
      </c>
      <c r="V27" s="110">
        <v>0</v>
      </c>
      <c r="W27" s="110">
        <v>0</v>
      </c>
      <c r="X27" s="110">
        <v>0</v>
      </c>
      <c r="Y27" s="110">
        <v>0</v>
      </c>
      <c r="Z27" s="110">
        <v>0</v>
      </c>
      <c r="AA27" s="110">
        <v>0</v>
      </c>
      <c r="AB27" s="110">
        <v>0</v>
      </c>
    </row>
    <row r="28" spans="1:28">
      <c r="A28" s="113"/>
      <c r="B28" s="113"/>
      <c r="C28" s="113" t="s">
        <v>195</v>
      </c>
      <c r="D28" s="112" t="s">
        <v>213</v>
      </c>
      <c r="E28" s="110">
        <v>81.55</v>
      </c>
      <c r="F28" s="110">
        <v>81.55</v>
      </c>
      <c r="G28" s="110">
        <v>0</v>
      </c>
      <c r="H28" s="110">
        <v>0</v>
      </c>
      <c r="I28" s="110">
        <v>81.55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81.55</v>
      </c>
      <c r="R28" s="110">
        <v>81.55</v>
      </c>
      <c r="S28" s="110">
        <v>0</v>
      </c>
      <c r="T28" s="110">
        <v>0</v>
      </c>
      <c r="U28" s="110">
        <v>81.55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</row>
    <row r="29" ht="409.5" hidden="1" customHeight="1"/>
  </sheetData>
  <mergeCells count="39">
    <mergeCell ref="A1:AB1"/>
    <mergeCell ref="A2:AB2"/>
    <mergeCell ref="A3:Z3"/>
    <mergeCell ref="AA3:AB3"/>
    <mergeCell ref="E4:Z4"/>
    <mergeCell ref="AA4:AB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5:AA8"/>
    <mergeCell ref="AB5:AB8"/>
    <mergeCell ref="A4:C6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1"/>
  <sheetViews>
    <sheetView showGridLines="0" topLeftCell="B1" workbookViewId="0">
      <selection activeCell="G36" sqref="G36"/>
    </sheetView>
  </sheetViews>
  <sheetFormatPr defaultColWidth="9.14285714285714" defaultRowHeight="12.75"/>
  <cols>
    <col min="1" max="1" width="8.42857142857143" style="59" customWidth="1"/>
    <col min="2" max="2" width="14.5714285714286" style="59" customWidth="1"/>
    <col min="3" max="3" width="25" style="59" customWidth="1"/>
    <col min="4" max="4" width="13.7142857142857" style="59" customWidth="1"/>
    <col min="5" max="5" width="12.8571428571429" style="59" customWidth="1"/>
    <col min="6" max="7" width="12.1428571428571" style="59" customWidth="1"/>
    <col min="8" max="8" width="12" style="59" customWidth="1"/>
    <col min="9" max="9" width="12.2857142857143" style="59" customWidth="1"/>
    <col min="10" max="10" width="10.7142857142857" style="59" customWidth="1"/>
    <col min="11" max="11" width="11.8571428571429" style="59" customWidth="1"/>
    <col min="12" max="12" width="12.4285714285714" style="59" customWidth="1"/>
    <col min="13" max="13" width="11.4285714285714" style="59" customWidth="1"/>
    <col min="14" max="14" width="12.4285714285714" style="59" customWidth="1"/>
    <col min="15" max="15" width="12.5714285714286" style="59" customWidth="1"/>
    <col min="16" max="16" width="12.7142857142857" style="59" customWidth="1"/>
    <col min="17" max="17" width="11.4285714285714" style="59" customWidth="1"/>
    <col min="18" max="18" width="11.5714285714286" style="59" customWidth="1"/>
    <col min="19" max="19" width="11.2857142857143" style="59" customWidth="1"/>
    <col min="20" max="20" width="9.14285714285714" style="59" hidden="1" customWidth="1"/>
  </cols>
  <sheetData>
    <row r="1" ht="17.1" customHeight="1" spans="1:1">
      <c r="A1" s="98"/>
    </row>
    <row r="2" ht="33.95" customHeight="1" spans="1:1">
      <c r="A2" s="116" t="s">
        <v>214</v>
      </c>
    </row>
    <row r="3" ht="17.1" customHeight="1" spans="1:19">
      <c r="A3" s="176" t="s">
        <v>1</v>
      </c>
      <c r="B3" s="106"/>
      <c r="C3" s="106"/>
      <c r="D3" s="177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ht="13.5" spans="1:19">
      <c r="A4" s="144" t="s">
        <v>215</v>
      </c>
      <c r="B4" s="103"/>
      <c r="C4" s="144" t="s">
        <v>216</v>
      </c>
      <c r="D4" s="144" t="s">
        <v>217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14"/>
    </row>
    <row r="5" ht="13.5" spans="1:19">
      <c r="A5" s="178"/>
      <c r="B5" s="107"/>
      <c r="C5" s="179"/>
      <c r="D5" s="144" t="s">
        <v>218</v>
      </c>
      <c r="E5" s="144" t="s">
        <v>219</v>
      </c>
      <c r="F5" s="104"/>
      <c r="G5" s="104"/>
      <c r="H5" s="104"/>
      <c r="I5" s="104"/>
      <c r="J5" s="104"/>
      <c r="K5" s="104"/>
      <c r="L5" s="104"/>
      <c r="M5" s="104"/>
      <c r="N5" s="104"/>
      <c r="O5" s="114"/>
      <c r="P5" s="144" t="s">
        <v>220</v>
      </c>
      <c r="Q5" s="102"/>
      <c r="R5" s="102"/>
      <c r="S5" s="103"/>
    </row>
    <row r="6" ht="13.5" spans="1:19">
      <c r="A6" s="144" t="s">
        <v>161</v>
      </c>
      <c r="B6" s="144" t="s">
        <v>162</v>
      </c>
      <c r="C6" s="179"/>
      <c r="D6" s="179"/>
      <c r="E6" s="144" t="s">
        <v>48</v>
      </c>
      <c r="F6" s="144" t="s">
        <v>221</v>
      </c>
      <c r="G6" s="104"/>
      <c r="H6" s="104"/>
      <c r="I6" s="104"/>
      <c r="J6" s="104"/>
      <c r="K6" s="104"/>
      <c r="L6" s="104"/>
      <c r="M6" s="114"/>
      <c r="N6" s="144" t="s">
        <v>222</v>
      </c>
      <c r="O6" s="144" t="s">
        <v>223</v>
      </c>
      <c r="P6" s="178"/>
      <c r="Q6" s="106"/>
      <c r="R6" s="106"/>
      <c r="S6" s="107"/>
    </row>
    <row r="7" ht="40.5" spans="1:19">
      <c r="A7" s="180"/>
      <c r="B7" s="180"/>
      <c r="C7" s="180"/>
      <c r="D7" s="180"/>
      <c r="E7" s="180"/>
      <c r="F7" s="144" t="s">
        <v>156</v>
      </c>
      <c r="G7" s="144" t="s">
        <v>224</v>
      </c>
      <c r="H7" s="144" t="s">
        <v>225</v>
      </c>
      <c r="I7" s="144" t="s">
        <v>226</v>
      </c>
      <c r="J7" s="144" t="s">
        <v>227</v>
      </c>
      <c r="K7" s="144" t="s">
        <v>228</v>
      </c>
      <c r="L7" s="144" t="s">
        <v>229</v>
      </c>
      <c r="M7" s="144" t="s">
        <v>230</v>
      </c>
      <c r="N7" s="180"/>
      <c r="O7" s="180"/>
      <c r="P7" s="144" t="s">
        <v>156</v>
      </c>
      <c r="Q7" s="144" t="s">
        <v>52</v>
      </c>
      <c r="R7" s="144" t="s">
        <v>231</v>
      </c>
      <c r="S7" s="144" t="s">
        <v>54</v>
      </c>
    </row>
    <row r="8" spans="1:19">
      <c r="A8" s="101" t="s">
        <v>57</v>
      </c>
      <c r="B8" s="101" t="s">
        <v>58</v>
      </c>
      <c r="C8" s="101" t="s">
        <v>59</v>
      </c>
      <c r="D8" s="101" t="s">
        <v>60</v>
      </c>
      <c r="E8" s="101" t="s">
        <v>61</v>
      </c>
      <c r="F8" s="101" t="s">
        <v>62</v>
      </c>
      <c r="G8" s="101" t="s">
        <v>63</v>
      </c>
      <c r="H8" s="101" t="s">
        <v>170</v>
      </c>
      <c r="I8" s="101" t="s">
        <v>171</v>
      </c>
      <c r="J8" s="101" t="s">
        <v>172</v>
      </c>
      <c r="K8" s="101" t="s">
        <v>174</v>
      </c>
      <c r="L8" s="101" t="s">
        <v>175</v>
      </c>
      <c r="M8" s="101" t="s">
        <v>176</v>
      </c>
      <c r="N8" s="101" t="s">
        <v>177</v>
      </c>
      <c r="O8" s="101" t="s">
        <v>178</v>
      </c>
      <c r="P8" s="101" t="s">
        <v>179</v>
      </c>
      <c r="Q8" s="101" t="s">
        <v>180</v>
      </c>
      <c r="R8" s="101" t="s">
        <v>181</v>
      </c>
      <c r="S8" s="101" t="s">
        <v>182</v>
      </c>
    </row>
    <row r="9" ht="13.5" spans="1:19">
      <c r="A9" s="144"/>
      <c r="B9" s="144"/>
      <c r="C9" s="144" t="s">
        <v>48</v>
      </c>
      <c r="D9" s="148">
        <v>1369.554528</v>
      </c>
      <c r="E9" s="148">
        <v>1369.554528</v>
      </c>
      <c r="F9" s="148">
        <v>1369.554528</v>
      </c>
      <c r="G9" s="148">
        <v>1369.554528</v>
      </c>
      <c r="H9" s="175"/>
      <c r="I9" s="175"/>
      <c r="J9" s="175"/>
      <c r="K9" s="175"/>
      <c r="L9" s="175"/>
      <c r="M9" s="148">
        <v>0</v>
      </c>
      <c r="N9" s="175"/>
      <c r="O9" s="175"/>
      <c r="P9" s="148">
        <v>0</v>
      </c>
      <c r="Q9" s="148">
        <v>0</v>
      </c>
      <c r="R9" s="148">
        <v>0</v>
      </c>
      <c r="S9" s="148">
        <v>0</v>
      </c>
    </row>
    <row r="10" ht="13.5" spans="1:19">
      <c r="A10" s="174" t="s">
        <v>232</v>
      </c>
      <c r="B10" s="104"/>
      <c r="C10" s="114"/>
      <c r="D10" s="148">
        <v>1369.554528</v>
      </c>
      <c r="E10" s="148">
        <v>1369.554528</v>
      </c>
      <c r="F10" s="148">
        <v>1369.554528</v>
      </c>
      <c r="G10" s="148">
        <v>1369.554528</v>
      </c>
      <c r="H10" s="175"/>
      <c r="I10" s="175"/>
      <c r="J10" s="175"/>
      <c r="K10" s="175"/>
      <c r="L10" s="175"/>
      <c r="M10" s="148">
        <v>0</v>
      </c>
      <c r="N10" s="175"/>
      <c r="O10" s="175"/>
      <c r="P10" s="148">
        <v>0</v>
      </c>
      <c r="Q10" s="148">
        <v>0</v>
      </c>
      <c r="R10" s="148">
        <v>0</v>
      </c>
      <c r="S10" s="148">
        <v>0</v>
      </c>
    </row>
    <row r="11" ht="13.5" spans="1:19">
      <c r="A11" s="181" t="s">
        <v>233</v>
      </c>
      <c r="B11" s="181"/>
      <c r="C11" s="174" t="s">
        <v>234</v>
      </c>
      <c r="D11" s="148">
        <v>1200.633364</v>
      </c>
      <c r="E11" s="148">
        <v>1200.633364</v>
      </c>
      <c r="F11" s="148">
        <v>1200.633364</v>
      </c>
      <c r="G11" s="148">
        <v>1200.633364</v>
      </c>
      <c r="H11" s="175"/>
      <c r="I11" s="175"/>
      <c r="J11" s="175"/>
      <c r="K11" s="175"/>
      <c r="L11" s="175"/>
      <c r="M11" s="148">
        <v>0</v>
      </c>
      <c r="N11" s="175"/>
      <c r="O11" s="175"/>
      <c r="P11" s="148">
        <v>0</v>
      </c>
      <c r="Q11" s="148">
        <v>0</v>
      </c>
      <c r="R11" s="148">
        <v>0</v>
      </c>
      <c r="S11" s="148">
        <v>0</v>
      </c>
    </row>
    <row r="12" ht="13.5" spans="1:19">
      <c r="A12" s="181"/>
      <c r="B12" s="181" t="s">
        <v>195</v>
      </c>
      <c r="C12" s="174" t="s">
        <v>235</v>
      </c>
      <c r="D12" s="148">
        <v>320.7984</v>
      </c>
      <c r="E12" s="148">
        <v>320.7984</v>
      </c>
      <c r="F12" s="148">
        <v>320.7984</v>
      </c>
      <c r="G12" s="148">
        <v>320.7984</v>
      </c>
      <c r="H12" s="175"/>
      <c r="I12" s="175"/>
      <c r="J12" s="175"/>
      <c r="K12" s="175"/>
      <c r="L12" s="175"/>
      <c r="M12" s="148">
        <v>0</v>
      </c>
      <c r="N12" s="175"/>
      <c r="O12" s="175"/>
      <c r="P12" s="148">
        <v>0</v>
      </c>
      <c r="Q12" s="148">
        <v>0</v>
      </c>
      <c r="R12" s="148">
        <v>0</v>
      </c>
      <c r="S12" s="148">
        <v>0</v>
      </c>
    </row>
    <row r="13" ht="13.5" spans="1:19">
      <c r="A13" s="181"/>
      <c r="B13" s="181" t="s">
        <v>193</v>
      </c>
      <c r="C13" s="174" t="s">
        <v>236</v>
      </c>
      <c r="D13" s="148">
        <v>383.4996</v>
      </c>
      <c r="E13" s="148">
        <v>383.4996</v>
      </c>
      <c r="F13" s="148">
        <v>383.4996</v>
      </c>
      <c r="G13" s="148">
        <v>383.4996</v>
      </c>
      <c r="H13" s="175"/>
      <c r="I13" s="175"/>
      <c r="J13" s="175"/>
      <c r="K13" s="175"/>
      <c r="L13" s="175"/>
      <c r="M13" s="148">
        <v>0</v>
      </c>
      <c r="N13" s="175"/>
      <c r="O13" s="175"/>
      <c r="P13" s="148">
        <v>0</v>
      </c>
      <c r="Q13" s="148">
        <v>0</v>
      </c>
      <c r="R13" s="148">
        <v>0</v>
      </c>
      <c r="S13" s="148">
        <v>0</v>
      </c>
    </row>
    <row r="14" ht="13.5" spans="1:19">
      <c r="A14" s="181"/>
      <c r="B14" s="181" t="s">
        <v>209</v>
      </c>
      <c r="C14" s="174" t="s">
        <v>237</v>
      </c>
      <c r="D14" s="148">
        <v>26.7332</v>
      </c>
      <c r="E14" s="148">
        <v>26.7332</v>
      </c>
      <c r="F14" s="148">
        <v>26.7332</v>
      </c>
      <c r="G14" s="148">
        <v>26.7332</v>
      </c>
      <c r="H14" s="175"/>
      <c r="I14" s="175"/>
      <c r="J14" s="175"/>
      <c r="K14" s="175"/>
      <c r="L14" s="175"/>
      <c r="M14" s="148">
        <v>0</v>
      </c>
      <c r="N14" s="175"/>
      <c r="O14" s="175"/>
      <c r="P14" s="148">
        <v>0</v>
      </c>
      <c r="Q14" s="148">
        <v>0</v>
      </c>
      <c r="R14" s="148">
        <v>0</v>
      </c>
      <c r="S14" s="148">
        <v>0</v>
      </c>
    </row>
    <row r="15" ht="13.5" spans="1:19">
      <c r="A15" s="181"/>
      <c r="B15" s="181" t="s">
        <v>198</v>
      </c>
      <c r="C15" s="174" t="s">
        <v>238</v>
      </c>
      <c r="D15" s="148">
        <v>172.1556</v>
      </c>
      <c r="E15" s="148">
        <v>172.1556</v>
      </c>
      <c r="F15" s="148">
        <v>172.1556</v>
      </c>
      <c r="G15" s="148">
        <v>172.1556</v>
      </c>
      <c r="H15" s="175"/>
      <c r="I15" s="175"/>
      <c r="J15" s="175"/>
      <c r="K15" s="175"/>
      <c r="L15" s="175"/>
      <c r="M15" s="148">
        <v>0</v>
      </c>
      <c r="N15" s="175"/>
      <c r="O15" s="175"/>
      <c r="P15" s="148">
        <v>0</v>
      </c>
      <c r="Q15" s="148">
        <v>0</v>
      </c>
      <c r="R15" s="148">
        <v>0</v>
      </c>
      <c r="S15" s="148">
        <v>0</v>
      </c>
    </row>
    <row r="16" ht="27" spans="1:19">
      <c r="A16" s="181"/>
      <c r="B16" s="181" t="s">
        <v>239</v>
      </c>
      <c r="C16" s="174" t="s">
        <v>240</v>
      </c>
      <c r="D16" s="148">
        <v>108.738752</v>
      </c>
      <c r="E16" s="148">
        <v>108.738752</v>
      </c>
      <c r="F16" s="148">
        <v>108.738752</v>
      </c>
      <c r="G16" s="148">
        <v>108.738752</v>
      </c>
      <c r="H16" s="175"/>
      <c r="I16" s="175"/>
      <c r="J16" s="175"/>
      <c r="K16" s="175"/>
      <c r="L16" s="175"/>
      <c r="M16" s="148">
        <v>0</v>
      </c>
      <c r="N16" s="175"/>
      <c r="O16" s="175"/>
      <c r="P16" s="148">
        <v>0</v>
      </c>
      <c r="Q16" s="148">
        <v>0</v>
      </c>
      <c r="R16" s="148">
        <v>0</v>
      </c>
      <c r="S16" s="148">
        <v>0</v>
      </c>
    </row>
    <row r="17" ht="27" spans="1:19">
      <c r="A17" s="181"/>
      <c r="B17" s="181" t="s">
        <v>172</v>
      </c>
      <c r="C17" s="174" t="s">
        <v>241</v>
      </c>
      <c r="D17" s="148">
        <v>61.165548</v>
      </c>
      <c r="E17" s="148">
        <v>61.165548</v>
      </c>
      <c r="F17" s="148">
        <v>61.165548</v>
      </c>
      <c r="G17" s="148">
        <v>61.165548</v>
      </c>
      <c r="H17" s="175"/>
      <c r="I17" s="175"/>
      <c r="J17" s="175"/>
      <c r="K17" s="175"/>
      <c r="L17" s="175"/>
      <c r="M17" s="148">
        <v>0</v>
      </c>
      <c r="N17" s="175"/>
      <c r="O17" s="175"/>
      <c r="P17" s="148">
        <v>0</v>
      </c>
      <c r="Q17" s="148">
        <v>0</v>
      </c>
      <c r="R17" s="148">
        <v>0</v>
      </c>
      <c r="S17" s="148">
        <v>0</v>
      </c>
    </row>
    <row r="18" ht="13.5" spans="1:19">
      <c r="A18" s="181"/>
      <c r="B18" s="181" t="s">
        <v>173</v>
      </c>
      <c r="C18" s="174" t="s">
        <v>242</v>
      </c>
      <c r="D18" s="148">
        <v>37.507306</v>
      </c>
      <c r="E18" s="148">
        <v>37.507306</v>
      </c>
      <c r="F18" s="148">
        <v>37.507306</v>
      </c>
      <c r="G18" s="148">
        <v>37.507306</v>
      </c>
      <c r="H18" s="175"/>
      <c r="I18" s="175"/>
      <c r="J18" s="175"/>
      <c r="K18" s="175"/>
      <c r="L18" s="175"/>
      <c r="M18" s="148">
        <v>0</v>
      </c>
      <c r="N18" s="175"/>
      <c r="O18" s="175"/>
      <c r="P18" s="148">
        <v>0</v>
      </c>
      <c r="Q18" s="148">
        <v>0</v>
      </c>
      <c r="R18" s="148">
        <v>0</v>
      </c>
      <c r="S18" s="148">
        <v>0</v>
      </c>
    </row>
    <row r="19" ht="13.5" spans="1:19">
      <c r="A19" s="181"/>
      <c r="B19" s="181" t="s">
        <v>174</v>
      </c>
      <c r="C19" s="174" t="s">
        <v>243</v>
      </c>
      <c r="D19" s="148">
        <v>8.480894</v>
      </c>
      <c r="E19" s="148">
        <v>8.480894</v>
      </c>
      <c r="F19" s="148">
        <v>8.480894</v>
      </c>
      <c r="G19" s="148">
        <v>8.480894</v>
      </c>
      <c r="H19" s="175"/>
      <c r="I19" s="175"/>
      <c r="J19" s="175"/>
      <c r="K19" s="175"/>
      <c r="L19" s="175"/>
      <c r="M19" s="148">
        <v>0</v>
      </c>
      <c r="N19" s="175"/>
      <c r="O19" s="175"/>
      <c r="P19" s="148">
        <v>0</v>
      </c>
      <c r="Q19" s="148">
        <v>0</v>
      </c>
      <c r="R19" s="148">
        <v>0</v>
      </c>
      <c r="S19" s="148">
        <v>0</v>
      </c>
    </row>
    <row r="20" ht="13.5" spans="1:19">
      <c r="A20" s="181"/>
      <c r="B20" s="181" t="s">
        <v>175</v>
      </c>
      <c r="C20" s="174" t="s">
        <v>97</v>
      </c>
      <c r="D20" s="148">
        <v>81.554064</v>
      </c>
      <c r="E20" s="148">
        <v>81.554064</v>
      </c>
      <c r="F20" s="148">
        <v>81.554064</v>
      </c>
      <c r="G20" s="148">
        <v>81.554064</v>
      </c>
      <c r="H20" s="175"/>
      <c r="I20" s="175"/>
      <c r="J20" s="175"/>
      <c r="K20" s="175"/>
      <c r="L20" s="175"/>
      <c r="M20" s="148">
        <v>0</v>
      </c>
      <c r="N20" s="175"/>
      <c r="O20" s="175"/>
      <c r="P20" s="148">
        <v>0</v>
      </c>
      <c r="Q20" s="148">
        <v>0</v>
      </c>
      <c r="R20" s="148">
        <v>0</v>
      </c>
      <c r="S20" s="148">
        <v>0</v>
      </c>
    </row>
    <row r="21" ht="13.5" spans="1:19">
      <c r="A21" s="181" t="s">
        <v>244</v>
      </c>
      <c r="B21" s="181"/>
      <c r="C21" s="174" t="s">
        <v>245</v>
      </c>
      <c r="D21" s="148">
        <v>62.148344</v>
      </c>
      <c r="E21" s="148">
        <v>62.148344</v>
      </c>
      <c r="F21" s="148">
        <v>62.148344</v>
      </c>
      <c r="G21" s="148">
        <v>62.148344</v>
      </c>
      <c r="H21" s="175"/>
      <c r="I21" s="175"/>
      <c r="J21" s="175"/>
      <c r="K21" s="175"/>
      <c r="L21" s="175"/>
      <c r="M21" s="148">
        <v>0</v>
      </c>
      <c r="N21" s="175"/>
      <c r="O21" s="175"/>
      <c r="P21" s="148">
        <v>0</v>
      </c>
      <c r="Q21" s="148">
        <v>0</v>
      </c>
      <c r="R21" s="148">
        <v>0</v>
      </c>
      <c r="S21" s="148">
        <v>0</v>
      </c>
    </row>
    <row r="22" ht="13.5" spans="1:19">
      <c r="A22" s="181"/>
      <c r="B22" s="181" t="s">
        <v>195</v>
      </c>
      <c r="C22" s="174" t="s">
        <v>246</v>
      </c>
      <c r="D22" s="148">
        <v>6.94364</v>
      </c>
      <c r="E22" s="148">
        <v>6.94364</v>
      </c>
      <c r="F22" s="148">
        <v>6.94364</v>
      </c>
      <c r="G22" s="148">
        <v>6.94364</v>
      </c>
      <c r="H22" s="175"/>
      <c r="I22" s="175"/>
      <c r="J22" s="175"/>
      <c r="K22" s="175"/>
      <c r="L22" s="175"/>
      <c r="M22" s="148">
        <v>0</v>
      </c>
      <c r="N22" s="175"/>
      <c r="O22" s="175"/>
      <c r="P22" s="148">
        <v>0</v>
      </c>
      <c r="Q22" s="148">
        <v>0</v>
      </c>
      <c r="R22" s="148">
        <v>0</v>
      </c>
      <c r="S22" s="148">
        <v>0</v>
      </c>
    </row>
    <row r="23" ht="13.5" spans="1:19">
      <c r="A23" s="181"/>
      <c r="B23" s="181" t="s">
        <v>202</v>
      </c>
      <c r="C23" s="174" t="s">
        <v>247</v>
      </c>
      <c r="D23" s="148">
        <v>0.3</v>
      </c>
      <c r="E23" s="148">
        <v>0.3</v>
      </c>
      <c r="F23" s="148">
        <v>0.3</v>
      </c>
      <c r="G23" s="148">
        <v>0.3</v>
      </c>
      <c r="H23" s="175"/>
      <c r="I23" s="175"/>
      <c r="J23" s="175"/>
      <c r="K23" s="175"/>
      <c r="L23" s="175"/>
      <c r="M23" s="148">
        <v>0</v>
      </c>
      <c r="N23" s="175"/>
      <c r="O23" s="175"/>
      <c r="P23" s="148">
        <v>0</v>
      </c>
      <c r="Q23" s="148">
        <v>0</v>
      </c>
      <c r="R23" s="148">
        <v>0</v>
      </c>
      <c r="S23" s="148">
        <v>0</v>
      </c>
    </row>
    <row r="24" ht="13.5" spans="1:19">
      <c r="A24" s="181"/>
      <c r="B24" s="181" t="s">
        <v>198</v>
      </c>
      <c r="C24" s="174" t="s">
        <v>248</v>
      </c>
      <c r="D24" s="148">
        <v>0.12</v>
      </c>
      <c r="E24" s="148">
        <v>0.12</v>
      </c>
      <c r="F24" s="148">
        <v>0.12</v>
      </c>
      <c r="G24" s="148">
        <v>0.12</v>
      </c>
      <c r="H24" s="175"/>
      <c r="I24" s="175"/>
      <c r="J24" s="175"/>
      <c r="K24" s="175"/>
      <c r="L24" s="175"/>
      <c r="M24" s="148">
        <v>0</v>
      </c>
      <c r="N24" s="175"/>
      <c r="O24" s="175"/>
      <c r="P24" s="148">
        <v>0</v>
      </c>
      <c r="Q24" s="148">
        <v>0</v>
      </c>
      <c r="R24" s="148">
        <v>0</v>
      </c>
      <c r="S24" s="148">
        <v>0</v>
      </c>
    </row>
    <row r="25" ht="13.5" spans="1:19">
      <c r="A25" s="181"/>
      <c r="B25" s="181" t="s">
        <v>173</v>
      </c>
      <c r="C25" s="174" t="s">
        <v>249</v>
      </c>
      <c r="D25" s="148">
        <v>4.168</v>
      </c>
      <c r="E25" s="148">
        <v>4.168</v>
      </c>
      <c r="F25" s="148">
        <v>4.168</v>
      </c>
      <c r="G25" s="148">
        <v>4.168</v>
      </c>
      <c r="H25" s="175"/>
      <c r="I25" s="175"/>
      <c r="J25" s="175"/>
      <c r="K25" s="175"/>
      <c r="L25" s="175"/>
      <c r="M25" s="148">
        <v>0</v>
      </c>
      <c r="N25" s="175"/>
      <c r="O25" s="175"/>
      <c r="P25" s="148">
        <v>0</v>
      </c>
      <c r="Q25" s="148">
        <v>0</v>
      </c>
      <c r="R25" s="148">
        <v>0</v>
      </c>
      <c r="S25" s="148">
        <v>0</v>
      </c>
    </row>
    <row r="26" ht="13.5" spans="1:19">
      <c r="A26" s="181"/>
      <c r="B26" s="181" t="s">
        <v>178</v>
      </c>
      <c r="C26" s="174" t="s">
        <v>250</v>
      </c>
      <c r="D26" s="148">
        <v>2.35636</v>
      </c>
      <c r="E26" s="148">
        <v>2.35636</v>
      </c>
      <c r="F26" s="148">
        <v>2.35636</v>
      </c>
      <c r="G26" s="148">
        <v>2.35636</v>
      </c>
      <c r="H26" s="175"/>
      <c r="I26" s="175"/>
      <c r="J26" s="175"/>
      <c r="K26" s="175"/>
      <c r="L26" s="175"/>
      <c r="M26" s="148">
        <v>0</v>
      </c>
      <c r="N26" s="175"/>
      <c r="O26" s="175"/>
      <c r="P26" s="148">
        <v>0</v>
      </c>
      <c r="Q26" s="148">
        <v>0</v>
      </c>
      <c r="R26" s="148">
        <v>0</v>
      </c>
      <c r="S26" s="148">
        <v>0</v>
      </c>
    </row>
    <row r="27" ht="13.5" spans="1:19">
      <c r="A27" s="181"/>
      <c r="B27" s="181" t="s">
        <v>188</v>
      </c>
      <c r="C27" s="174" t="s">
        <v>251</v>
      </c>
      <c r="D27" s="148">
        <v>34.668</v>
      </c>
      <c r="E27" s="148">
        <v>34.668</v>
      </c>
      <c r="F27" s="148">
        <v>34.668</v>
      </c>
      <c r="G27" s="148">
        <v>34.668</v>
      </c>
      <c r="H27" s="175"/>
      <c r="I27" s="175"/>
      <c r="J27" s="175"/>
      <c r="K27" s="175"/>
      <c r="L27" s="175"/>
      <c r="M27" s="148">
        <v>0</v>
      </c>
      <c r="N27" s="175"/>
      <c r="O27" s="175"/>
      <c r="P27" s="148">
        <v>0</v>
      </c>
      <c r="Q27" s="148">
        <v>0</v>
      </c>
      <c r="R27" s="148">
        <v>0</v>
      </c>
      <c r="S27" s="148">
        <v>0</v>
      </c>
    </row>
    <row r="28" ht="13.5" spans="1:19">
      <c r="A28" s="181"/>
      <c r="B28" s="181" t="s">
        <v>190</v>
      </c>
      <c r="C28" s="174" t="s">
        <v>252</v>
      </c>
      <c r="D28" s="148">
        <v>13.592344</v>
      </c>
      <c r="E28" s="148">
        <v>13.592344</v>
      </c>
      <c r="F28" s="148">
        <v>13.592344</v>
      </c>
      <c r="G28" s="148">
        <v>13.592344</v>
      </c>
      <c r="H28" s="175"/>
      <c r="I28" s="175"/>
      <c r="J28" s="175"/>
      <c r="K28" s="175"/>
      <c r="L28" s="175"/>
      <c r="M28" s="148">
        <v>0</v>
      </c>
      <c r="N28" s="175"/>
      <c r="O28" s="175"/>
      <c r="P28" s="148">
        <v>0</v>
      </c>
      <c r="Q28" s="148">
        <v>0</v>
      </c>
      <c r="R28" s="148">
        <v>0</v>
      </c>
      <c r="S28" s="148">
        <v>0</v>
      </c>
    </row>
    <row r="29" ht="13.5" spans="1:19">
      <c r="A29" s="181" t="s">
        <v>253</v>
      </c>
      <c r="B29" s="181"/>
      <c r="C29" s="174" t="s">
        <v>254</v>
      </c>
      <c r="D29" s="148">
        <v>106.77282</v>
      </c>
      <c r="E29" s="148">
        <v>106.77282</v>
      </c>
      <c r="F29" s="148">
        <v>106.77282</v>
      </c>
      <c r="G29" s="148">
        <v>106.77282</v>
      </c>
      <c r="H29" s="175"/>
      <c r="I29" s="175"/>
      <c r="J29" s="175"/>
      <c r="K29" s="175"/>
      <c r="L29" s="175"/>
      <c r="M29" s="148">
        <v>0</v>
      </c>
      <c r="N29" s="175"/>
      <c r="O29" s="175"/>
      <c r="P29" s="148">
        <v>0</v>
      </c>
      <c r="Q29" s="148">
        <v>0</v>
      </c>
      <c r="R29" s="148">
        <v>0</v>
      </c>
      <c r="S29" s="148">
        <v>0</v>
      </c>
    </row>
    <row r="30" ht="13.5" spans="1:19">
      <c r="A30" s="181"/>
      <c r="B30" s="181" t="s">
        <v>193</v>
      </c>
      <c r="C30" s="174" t="s">
        <v>255</v>
      </c>
      <c r="D30" s="148">
        <v>98.34882</v>
      </c>
      <c r="E30" s="148">
        <v>98.34882</v>
      </c>
      <c r="F30" s="148">
        <v>98.34882</v>
      </c>
      <c r="G30" s="148">
        <v>98.34882</v>
      </c>
      <c r="H30" s="175"/>
      <c r="I30" s="175"/>
      <c r="J30" s="175"/>
      <c r="K30" s="175"/>
      <c r="L30" s="175"/>
      <c r="M30" s="148">
        <v>0</v>
      </c>
      <c r="N30" s="175"/>
      <c r="O30" s="175"/>
      <c r="P30" s="148">
        <v>0</v>
      </c>
      <c r="Q30" s="148">
        <v>0</v>
      </c>
      <c r="R30" s="148">
        <v>0</v>
      </c>
      <c r="S30" s="148">
        <v>0</v>
      </c>
    </row>
    <row r="31" ht="13.5" spans="1:19">
      <c r="A31" s="181"/>
      <c r="B31" s="181" t="s">
        <v>202</v>
      </c>
      <c r="C31" s="174" t="s">
        <v>256</v>
      </c>
      <c r="D31" s="148">
        <v>8.424</v>
      </c>
      <c r="E31" s="148">
        <v>8.424</v>
      </c>
      <c r="F31" s="148">
        <v>8.424</v>
      </c>
      <c r="G31" s="148">
        <v>8.424</v>
      </c>
      <c r="H31" s="175"/>
      <c r="I31" s="175"/>
      <c r="J31" s="175"/>
      <c r="K31" s="175"/>
      <c r="L31" s="175"/>
      <c r="M31" s="148">
        <v>0</v>
      </c>
      <c r="N31" s="175"/>
      <c r="O31" s="175"/>
      <c r="P31" s="148">
        <v>0</v>
      </c>
      <c r="Q31" s="148">
        <v>0</v>
      </c>
      <c r="R31" s="148">
        <v>0</v>
      </c>
      <c r="S31" s="148">
        <v>0</v>
      </c>
    </row>
  </sheetData>
  <mergeCells count="17">
    <mergeCell ref="A1:S1"/>
    <mergeCell ref="A2:S2"/>
    <mergeCell ref="A3:C3"/>
    <mergeCell ref="D3:S3"/>
    <mergeCell ref="D4:S4"/>
    <mergeCell ref="E5:O5"/>
    <mergeCell ref="F6:M6"/>
    <mergeCell ref="A10:C10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showGridLines="0" workbookViewId="0">
      <selection activeCell="D31" sqref="D31"/>
    </sheetView>
  </sheetViews>
  <sheetFormatPr defaultColWidth="9.14285714285714" defaultRowHeight="12.75" outlineLevelRow="6" outlineLevelCol="6"/>
  <cols>
    <col min="1" max="1" width="4.71428571428571" style="59" customWidth="1"/>
    <col min="2" max="2" width="5.57142857142857" style="59" customWidth="1"/>
    <col min="3" max="3" width="4.85714285714286" style="59" customWidth="1"/>
    <col min="4" max="4" width="41.4285714285714" style="59" customWidth="1"/>
    <col min="5" max="7" width="13.4285714285714" style="59" customWidth="1"/>
    <col min="8" max="8" width="9.14285714285714" style="59" hidden="1" customWidth="1"/>
  </cols>
  <sheetData>
    <row r="1" ht="17.1" customHeight="1" spans="1:1">
      <c r="A1" s="98"/>
    </row>
    <row r="2" ht="33.95" customHeight="1" spans="1:1">
      <c r="A2" s="120" t="s">
        <v>257</v>
      </c>
    </row>
    <row r="3" ht="17.1" customHeight="1" spans="1:5">
      <c r="A3" s="100" t="s">
        <v>1</v>
      </c>
      <c r="E3" s="98" t="s">
        <v>2</v>
      </c>
    </row>
    <row r="4" ht="17.1" customHeight="1" spans="1:7">
      <c r="A4" s="144" t="s">
        <v>258</v>
      </c>
      <c r="B4" s="104"/>
      <c r="C4" s="104"/>
      <c r="D4" s="114"/>
      <c r="E4" s="144" t="s">
        <v>259</v>
      </c>
      <c r="F4" s="104"/>
      <c r="G4" s="114"/>
    </row>
    <row r="5" ht="13.5" spans="1:7">
      <c r="A5" s="144" t="s">
        <v>161</v>
      </c>
      <c r="B5" s="144" t="s">
        <v>162</v>
      </c>
      <c r="C5" s="144" t="s">
        <v>163</v>
      </c>
      <c r="D5" s="144" t="s">
        <v>56</v>
      </c>
      <c r="E5" s="144" t="s">
        <v>48</v>
      </c>
      <c r="F5" s="144" t="s">
        <v>103</v>
      </c>
      <c r="G5" s="144" t="s">
        <v>104</v>
      </c>
    </row>
    <row r="6" spans="1:7">
      <c r="A6" s="173" t="s">
        <v>57</v>
      </c>
      <c r="B6" s="173" t="s">
        <v>58</v>
      </c>
      <c r="C6" s="173" t="s">
        <v>59</v>
      </c>
      <c r="D6" s="173" t="s">
        <v>60</v>
      </c>
      <c r="E6" s="173" t="s">
        <v>61</v>
      </c>
      <c r="F6" s="173" t="s">
        <v>62</v>
      </c>
      <c r="G6" s="173" t="s">
        <v>63</v>
      </c>
    </row>
    <row r="7" ht="13.5" spans="1:7">
      <c r="A7" s="174"/>
      <c r="B7" s="174"/>
      <c r="C7" s="174"/>
      <c r="D7" s="144" t="s">
        <v>260</v>
      </c>
      <c r="E7" s="175"/>
      <c r="F7" s="175"/>
      <c r="G7" s="175"/>
    </row>
  </sheetData>
  <mergeCells count="6">
    <mergeCell ref="A1:G1"/>
    <mergeCell ref="A2:G2"/>
    <mergeCell ref="A3:D3"/>
    <mergeCell ref="E3:G3"/>
    <mergeCell ref="A4:D4"/>
    <mergeCell ref="E4:G4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17"/>
  <sheetViews>
    <sheetView showGridLines="0" workbookViewId="0">
      <selection activeCell="I128" sqref="I128"/>
    </sheetView>
  </sheetViews>
  <sheetFormatPr defaultColWidth="9.14285714285714" defaultRowHeight="12.75"/>
  <cols>
    <col min="1" max="2" width="3.71428571428571" style="59" customWidth="1"/>
    <col min="3" max="3" width="26.2857142857143" style="59" customWidth="1"/>
    <col min="4" max="9" width="15.1428571428571" style="59" customWidth="1"/>
    <col min="10" max="10" width="4.57142857142857" style="59" customWidth="1"/>
    <col min="11" max="11" width="9.14285714285714" style="59" hidden="1" customWidth="1"/>
    <col min="12" max="12" width="3.71428571428571" style="59" customWidth="1"/>
    <col min="13" max="13" width="9.14285714285714" style="59" hidden="1" customWidth="1"/>
    <col min="14" max="14" width="30" style="59" customWidth="1"/>
    <col min="15" max="15" width="9.14285714285714" style="59" hidden="1" customWidth="1"/>
    <col min="16" max="16" width="15.1428571428571" style="59" customWidth="1"/>
    <col min="17" max="17" width="9.14285714285714" style="59" hidden="1" customWidth="1"/>
    <col min="18" max="18" width="15.1428571428571" style="59" customWidth="1"/>
    <col min="19" max="19" width="9.14285714285714" style="59" hidden="1" customWidth="1"/>
    <col min="20" max="20" width="15.1428571428571" style="59" customWidth="1"/>
    <col min="21" max="21" width="9.14285714285714" style="59" hidden="1" customWidth="1"/>
    <col min="22" max="22" width="15.1428571428571" style="59" customWidth="1"/>
    <col min="23" max="23" width="9.14285714285714" style="59" hidden="1" customWidth="1"/>
    <col min="24" max="24" width="15.1428571428571" style="59" customWidth="1"/>
    <col min="25" max="25" width="9.14285714285714" style="59" hidden="1" customWidth="1"/>
    <col min="26" max="26" width="14.7142857142857" style="59" customWidth="1"/>
  </cols>
  <sheetData>
    <row r="1" ht="18" customHeight="1" spans="1:1">
      <c r="A1" s="98"/>
    </row>
    <row r="2" ht="30" customHeight="1" spans="1:1">
      <c r="A2" s="120" t="s">
        <v>261</v>
      </c>
    </row>
    <row r="3" ht="18" customHeight="1" spans="1:10">
      <c r="A3" s="100" t="s">
        <v>1</v>
      </c>
      <c r="J3" s="98" t="s">
        <v>2</v>
      </c>
    </row>
    <row r="4" ht="18" customHeight="1" spans="1:26">
      <c r="A4" s="151" t="s">
        <v>262</v>
      </c>
      <c r="B4" s="104"/>
      <c r="C4" s="104"/>
      <c r="D4" s="104"/>
      <c r="E4" s="104"/>
      <c r="F4" s="104"/>
      <c r="G4" s="104"/>
      <c r="H4" s="104"/>
      <c r="I4" s="104"/>
      <c r="J4" s="72" t="s">
        <v>262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14"/>
    </row>
    <row r="5" ht="18" customHeight="1" spans="1:26">
      <c r="A5" s="151" t="s">
        <v>263</v>
      </c>
      <c r="B5" s="104"/>
      <c r="C5" s="104"/>
      <c r="D5" s="151" t="s">
        <v>221</v>
      </c>
      <c r="E5" s="104"/>
      <c r="F5" s="104"/>
      <c r="G5" s="151" t="s">
        <v>222</v>
      </c>
      <c r="H5" s="104"/>
      <c r="I5" s="104"/>
      <c r="J5" s="72" t="s">
        <v>264</v>
      </c>
      <c r="K5" s="104"/>
      <c r="L5" s="104"/>
      <c r="M5" s="104"/>
      <c r="N5" s="104"/>
      <c r="O5" s="114"/>
      <c r="P5" s="151" t="s">
        <v>221</v>
      </c>
      <c r="Q5" s="104"/>
      <c r="R5" s="104"/>
      <c r="S5" s="104"/>
      <c r="T5" s="104"/>
      <c r="U5" s="104"/>
      <c r="V5" s="72" t="s">
        <v>222</v>
      </c>
      <c r="W5" s="104"/>
      <c r="X5" s="104"/>
      <c r="Y5" s="104"/>
      <c r="Z5" s="114"/>
    </row>
    <row r="6" ht="13.5" spans="1:26">
      <c r="A6" s="151" t="s">
        <v>161</v>
      </c>
      <c r="B6" s="151" t="s">
        <v>162</v>
      </c>
      <c r="C6" s="151" t="s">
        <v>56</v>
      </c>
      <c r="D6" s="151" t="s">
        <v>156</v>
      </c>
      <c r="E6" s="151" t="s">
        <v>103</v>
      </c>
      <c r="F6" s="151" t="s">
        <v>104</v>
      </c>
      <c r="G6" s="151" t="s">
        <v>156</v>
      </c>
      <c r="H6" s="151" t="s">
        <v>103</v>
      </c>
      <c r="I6" s="151" t="s">
        <v>104</v>
      </c>
      <c r="J6" s="72" t="s">
        <v>161</v>
      </c>
      <c r="K6" s="114"/>
      <c r="L6" s="72" t="s">
        <v>162</v>
      </c>
      <c r="M6" s="114"/>
      <c r="N6" s="151" t="s">
        <v>56</v>
      </c>
      <c r="O6" s="104"/>
      <c r="P6" s="151" t="s">
        <v>156</v>
      </c>
      <c r="Q6" s="151" t="s">
        <v>103</v>
      </c>
      <c r="R6" s="104"/>
      <c r="S6" s="151" t="s">
        <v>104</v>
      </c>
      <c r="T6" s="104"/>
      <c r="U6" s="104"/>
      <c r="V6" s="151" t="s">
        <v>156</v>
      </c>
      <c r="W6" s="151" t="s">
        <v>103</v>
      </c>
      <c r="X6" s="104"/>
      <c r="Y6" s="72" t="s">
        <v>104</v>
      </c>
      <c r="Z6" s="114"/>
    </row>
    <row r="7" ht="13.5" spans="1:26">
      <c r="A7" s="152" t="s">
        <v>265</v>
      </c>
      <c r="B7" s="152"/>
      <c r="C7" s="153" t="s">
        <v>266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5">
        <v>0</v>
      </c>
      <c r="J7" s="113" t="s">
        <v>233</v>
      </c>
      <c r="K7" s="113"/>
      <c r="L7" s="114"/>
      <c r="M7" s="156" t="s">
        <v>158</v>
      </c>
      <c r="N7" s="114"/>
      <c r="O7" s="157">
        <v>1200.63</v>
      </c>
      <c r="P7" s="104"/>
      <c r="Q7" s="114"/>
      <c r="R7" s="158">
        <v>1200.63</v>
      </c>
      <c r="S7" s="114"/>
      <c r="T7" s="158">
        <v>0</v>
      </c>
      <c r="U7" s="154">
        <v>0</v>
      </c>
      <c r="V7" s="106"/>
      <c r="W7" s="106"/>
      <c r="X7" s="154">
        <v>0</v>
      </c>
      <c r="Y7" s="106"/>
      <c r="Z7" s="159">
        <v>0</v>
      </c>
    </row>
    <row r="8" ht="13.5" spans="1:26">
      <c r="A8" s="152"/>
      <c r="B8" s="152" t="s">
        <v>195</v>
      </c>
      <c r="C8" s="153" t="s">
        <v>267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5">
        <v>0</v>
      </c>
      <c r="J8" s="113"/>
      <c r="K8" s="113" t="s">
        <v>195</v>
      </c>
      <c r="L8" s="114"/>
      <c r="M8" s="156" t="s">
        <v>268</v>
      </c>
      <c r="N8" s="114"/>
      <c r="O8" s="157">
        <v>320.8</v>
      </c>
      <c r="P8" s="104"/>
      <c r="Q8" s="114"/>
      <c r="R8" s="158">
        <v>320.8</v>
      </c>
      <c r="S8" s="114"/>
      <c r="T8" s="158">
        <v>0</v>
      </c>
      <c r="U8" s="154">
        <v>0</v>
      </c>
      <c r="V8" s="106"/>
      <c r="W8" s="106"/>
      <c r="X8" s="154">
        <v>0</v>
      </c>
      <c r="Y8" s="106"/>
      <c r="Z8" s="159">
        <v>0</v>
      </c>
    </row>
    <row r="9" ht="13.5" spans="1:26">
      <c r="A9" s="152"/>
      <c r="B9" s="152" t="s">
        <v>193</v>
      </c>
      <c r="C9" s="153" t="s">
        <v>269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5">
        <v>0</v>
      </c>
      <c r="J9" s="113"/>
      <c r="K9" s="113" t="s">
        <v>193</v>
      </c>
      <c r="L9" s="114"/>
      <c r="M9" s="156" t="s">
        <v>270</v>
      </c>
      <c r="N9" s="114"/>
      <c r="O9" s="157">
        <v>383.5</v>
      </c>
      <c r="P9" s="104"/>
      <c r="Q9" s="114"/>
      <c r="R9" s="158">
        <v>383.5</v>
      </c>
      <c r="S9" s="114"/>
      <c r="T9" s="158">
        <v>0</v>
      </c>
      <c r="U9" s="154">
        <v>0</v>
      </c>
      <c r="V9" s="106"/>
      <c r="W9" s="106"/>
      <c r="X9" s="154">
        <v>0</v>
      </c>
      <c r="Y9" s="106"/>
      <c r="Z9" s="159">
        <v>0</v>
      </c>
    </row>
    <row r="10" ht="13.5" spans="1:26">
      <c r="A10" s="152"/>
      <c r="B10" s="152" t="s">
        <v>209</v>
      </c>
      <c r="C10" s="153" t="s">
        <v>271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5">
        <v>0</v>
      </c>
      <c r="J10" s="113"/>
      <c r="K10" s="113" t="s">
        <v>209</v>
      </c>
      <c r="L10" s="114"/>
      <c r="M10" s="156" t="s">
        <v>272</v>
      </c>
      <c r="N10" s="114"/>
      <c r="O10" s="157">
        <v>26.73</v>
      </c>
      <c r="P10" s="104"/>
      <c r="Q10" s="114"/>
      <c r="R10" s="158">
        <v>26.73</v>
      </c>
      <c r="S10" s="114"/>
      <c r="T10" s="158">
        <v>0</v>
      </c>
      <c r="U10" s="154">
        <v>0</v>
      </c>
      <c r="V10" s="106"/>
      <c r="W10" s="106"/>
      <c r="X10" s="154">
        <v>0</v>
      </c>
      <c r="Y10" s="106"/>
      <c r="Z10" s="159">
        <v>0</v>
      </c>
    </row>
    <row r="11" ht="13.5" spans="1:26">
      <c r="A11" s="152"/>
      <c r="B11" s="152" t="s">
        <v>273</v>
      </c>
      <c r="C11" s="153" t="s">
        <v>274</v>
      </c>
      <c r="D11" s="154">
        <v>0</v>
      </c>
      <c r="E11" s="154">
        <v>0</v>
      </c>
      <c r="F11" s="154">
        <v>0</v>
      </c>
      <c r="G11" s="154">
        <v>0</v>
      </c>
      <c r="H11" s="154">
        <v>0</v>
      </c>
      <c r="I11" s="155">
        <v>0</v>
      </c>
      <c r="J11" s="113"/>
      <c r="K11" s="113" t="s">
        <v>275</v>
      </c>
      <c r="L11" s="114"/>
      <c r="M11" s="156" t="s">
        <v>276</v>
      </c>
      <c r="N11" s="114"/>
      <c r="O11" s="157">
        <v>0</v>
      </c>
      <c r="P11" s="104"/>
      <c r="Q11" s="114"/>
      <c r="R11" s="158">
        <v>0</v>
      </c>
      <c r="S11" s="114"/>
      <c r="T11" s="158">
        <v>0</v>
      </c>
      <c r="U11" s="154">
        <v>0</v>
      </c>
      <c r="V11" s="106"/>
      <c r="W11" s="106"/>
      <c r="X11" s="154">
        <v>0</v>
      </c>
      <c r="Y11" s="106"/>
      <c r="Z11" s="159">
        <v>0</v>
      </c>
    </row>
    <row r="12" ht="13.5" spans="1:26">
      <c r="A12" s="152" t="s">
        <v>277</v>
      </c>
      <c r="B12" s="152"/>
      <c r="C12" s="153" t="s">
        <v>278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5">
        <v>0</v>
      </c>
      <c r="J12" s="113"/>
      <c r="K12" s="113" t="s">
        <v>198</v>
      </c>
      <c r="L12" s="114"/>
      <c r="M12" s="156" t="s">
        <v>279</v>
      </c>
      <c r="N12" s="114"/>
      <c r="O12" s="157">
        <v>172.16</v>
      </c>
      <c r="P12" s="104"/>
      <c r="Q12" s="114"/>
      <c r="R12" s="158">
        <v>172.16</v>
      </c>
      <c r="S12" s="114"/>
      <c r="T12" s="158">
        <v>0</v>
      </c>
      <c r="U12" s="154">
        <v>0</v>
      </c>
      <c r="V12" s="106"/>
      <c r="W12" s="106"/>
      <c r="X12" s="154">
        <v>0</v>
      </c>
      <c r="Y12" s="106"/>
      <c r="Z12" s="159">
        <v>0</v>
      </c>
    </row>
    <row r="13" ht="13.5" spans="1:26">
      <c r="A13" s="152"/>
      <c r="B13" s="152" t="s">
        <v>195</v>
      </c>
      <c r="C13" s="153" t="s">
        <v>280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5">
        <v>0</v>
      </c>
      <c r="J13" s="113"/>
      <c r="K13" s="113" t="s">
        <v>239</v>
      </c>
      <c r="L13" s="114"/>
      <c r="M13" s="156" t="s">
        <v>281</v>
      </c>
      <c r="N13" s="114"/>
      <c r="O13" s="157">
        <v>108.74</v>
      </c>
      <c r="P13" s="104"/>
      <c r="Q13" s="114"/>
      <c r="R13" s="158">
        <v>108.74</v>
      </c>
      <c r="S13" s="114"/>
      <c r="T13" s="158">
        <v>0</v>
      </c>
      <c r="U13" s="154">
        <v>0</v>
      </c>
      <c r="V13" s="106"/>
      <c r="W13" s="106"/>
      <c r="X13" s="154">
        <v>0</v>
      </c>
      <c r="Y13" s="106"/>
      <c r="Z13" s="159">
        <v>0</v>
      </c>
    </row>
    <row r="14" ht="13.5" spans="1:26">
      <c r="A14" s="152"/>
      <c r="B14" s="152" t="s">
        <v>193</v>
      </c>
      <c r="C14" s="153" t="s">
        <v>282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5">
        <v>0</v>
      </c>
      <c r="J14" s="113"/>
      <c r="K14" s="113" t="s">
        <v>283</v>
      </c>
      <c r="L14" s="114"/>
      <c r="M14" s="156" t="s">
        <v>284</v>
      </c>
      <c r="N14" s="114"/>
      <c r="O14" s="157">
        <v>0</v>
      </c>
      <c r="P14" s="104"/>
      <c r="Q14" s="114"/>
      <c r="R14" s="158">
        <v>0</v>
      </c>
      <c r="S14" s="114"/>
      <c r="T14" s="158">
        <v>0</v>
      </c>
      <c r="U14" s="154">
        <v>0</v>
      </c>
      <c r="V14" s="106"/>
      <c r="W14" s="106"/>
      <c r="X14" s="154">
        <v>0</v>
      </c>
      <c r="Y14" s="106"/>
      <c r="Z14" s="159">
        <v>0</v>
      </c>
    </row>
    <row r="15" ht="13.5" spans="1:26">
      <c r="A15" s="152"/>
      <c r="B15" s="152" t="s">
        <v>209</v>
      </c>
      <c r="C15" s="153" t="s">
        <v>285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  <c r="I15" s="155">
        <v>0</v>
      </c>
      <c r="J15" s="113"/>
      <c r="K15" s="113" t="s">
        <v>172</v>
      </c>
      <c r="L15" s="114"/>
      <c r="M15" s="156" t="s">
        <v>286</v>
      </c>
      <c r="N15" s="114"/>
      <c r="O15" s="157">
        <v>61.17</v>
      </c>
      <c r="P15" s="104"/>
      <c r="Q15" s="114"/>
      <c r="R15" s="158">
        <v>61.17</v>
      </c>
      <c r="S15" s="114"/>
      <c r="T15" s="158">
        <v>0</v>
      </c>
      <c r="U15" s="154">
        <v>0</v>
      </c>
      <c r="V15" s="106"/>
      <c r="W15" s="106"/>
      <c r="X15" s="154">
        <v>0</v>
      </c>
      <c r="Y15" s="106"/>
      <c r="Z15" s="159">
        <v>0</v>
      </c>
    </row>
    <row r="16" ht="13.5" spans="1:26">
      <c r="A16" s="152"/>
      <c r="B16" s="152" t="s">
        <v>287</v>
      </c>
      <c r="C16" s="153" t="s">
        <v>288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  <c r="I16" s="155">
        <v>0</v>
      </c>
      <c r="J16" s="113"/>
      <c r="K16" s="113" t="s">
        <v>173</v>
      </c>
      <c r="L16" s="114"/>
      <c r="M16" s="156" t="s">
        <v>289</v>
      </c>
      <c r="N16" s="114"/>
      <c r="O16" s="157">
        <v>37.51</v>
      </c>
      <c r="P16" s="104"/>
      <c r="Q16" s="114"/>
      <c r="R16" s="158">
        <v>37.51</v>
      </c>
      <c r="S16" s="114"/>
      <c r="T16" s="158">
        <v>0</v>
      </c>
      <c r="U16" s="154">
        <v>0</v>
      </c>
      <c r="V16" s="106"/>
      <c r="W16" s="106"/>
      <c r="X16" s="154">
        <v>0</v>
      </c>
      <c r="Y16" s="106"/>
      <c r="Z16" s="159">
        <v>0</v>
      </c>
    </row>
    <row r="17" ht="13.5" spans="1:26">
      <c r="A17" s="152"/>
      <c r="B17" s="152" t="s">
        <v>202</v>
      </c>
      <c r="C17" s="153" t="s">
        <v>290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5">
        <v>0</v>
      </c>
      <c r="J17" s="113"/>
      <c r="K17" s="113" t="s">
        <v>174</v>
      </c>
      <c r="L17" s="114"/>
      <c r="M17" s="156" t="s">
        <v>291</v>
      </c>
      <c r="N17" s="114"/>
      <c r="O17" s="157">
        <v>8.48</v>
      </c>
      <c r="P17" s="104"/>
      <c r="Q17" s="114"/>
      <c r="R17" s="158">
        <v>8.48</v>
      </c>
      <c r="S17" s="114"/>
      <c r="T17" s="158">
        <v>0</v>
      </c>
      <c r="U17" s="154">
        <v>0</v>
      </c>
      <c r="V17" s="106"/>
      <c r="W17" s="106"/>
      <c r="X17" s="154">
        <v>0</v>
      </c>
      <c r="Y17" s="106"/>
      <c r="Z17" s="159">
        <v>0</v>
      </c>
    </row>
    <row r="18" ht="13.5" spans="1:26">
      <c r="A18" s="152"/>
      <c r="B18" s="152" t="s">
        <v>275</v>
      </c>
      <c r="C18" s="153" t="s">
        <v>292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  <c r="I18" s="155">
        <v>0</v>
      </c>
      <c r="J18" s="113"/>
      <c r="K18" s="113" t="s">
        <v>175</v>
      </c>
      <c r="L18" s="114"/>
      <c r="M18" s="156" t="s">
        <v>271</v>
      </c>
      <c r="N18" s="114"/>
      <c r="O18" s="157">
        <v>81.55</v>
      </c>
      <c r="P18" s="104"/>
      <c r="Q18" s="114"/>
      <c r="R18" s="158">
        <v>81.55</v>
      </c>
      <c r="S18" s="114"/>
      <c r="T18" s="158">
        <v>0</v>
      </c>
      <c r="U18" s="154">
        <v>0</v>
      </c>
      <c r="V18" s="106"/>
      <c r="W18" s="106"/>
      <c r="X18" s="154">
        <v>0</v>
      </c>
      <c r="Y18" s="106"/>
      <c r="Z18" s="159">
        <v>0</v>
      </c>
    </row>
    <row r="19" ht="13.5" spans="1:26">
      <c r="A19" s="152"/>
      <c r="B19" s="152" t="s">
        <v>198</v>
      </c>
      <c r="C19" s="153" t="s">
        <v>293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5">
        <v>0</v>
      </c>
      <c r="J19" s="113"/>
      <c r="K19" s="113" t="s">
        <v>176</v>
      </c>
      <c r="L19" s="114"/>
      <c r="M19" s="156" t="s">
        <v>294</v>
      </c>
      <c r="N19" s="114"/>
      <c r="O19" s="157">
        <v>0</v>
      </c>
      <c r="P19" s="104"/>
      <c r="Q19" s="114"/>
      <c r="R19" s="158">
        <v>0</v>
      </c>
      <c r="S19" s="114"/>
      <c r="T19" s="158">
        <v>0</v>
      </c>
      <c r="U19" s="154">
        <v>0</v>
      </c>
      <c r="V19" s="106"/>
      <c r="W19" s="106"/>
      <c r="X19" s="154">
        <v>0</v>
      </c>
      <c r="Y19" s="106"/>
      <c r="Z19" s="159">
        <v>0</v>
      </c>
    </row>
    <row r="20" ht="13.5" spans="1:26">
      <c r="A20" s="152"/>
      <c r="B20" s="152" t="s">
        <v>239</v>
      </c>
      <c r="C20" s="153" t="s">
        <v>295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5">
        <v>0</v>
      </c>
      <c r="J20" s="113"/>
      <c r="K20" s="113" t="s">
        <v>273</v>
      </c>
      <c r="L20" s="114"/>
      <c r="M20" s="156" t="s">
        <v>274</v>
      </c>
      <c r="N20" s="114"/>
      <c r="O20" s="157">
        <v>0</v>
      </c>
      <c r="P20" s="104"/>
      <c r="Q20" s="114"/>
      <c r="R20" s="158">
        <v>0</v>
      </c>
      <c r="S20" s="114"/>
      <c r="T20" s="158">
        <v>0</v>
      </c>
      <c r="U20" s="154">
        <v>0</v>
      </c>
      <c r="V20" s="106"/>
      <c r="W20" s="106"/>
      <c r="X20" s="154">
        <v>0</v>
      </c>
      <c r="Y20" s="106"/>
      <c r="Z20" s="159">
        <v>0</v>
      </c>
    </row>
    <row r="21" ht="13.5" spans="1:26">
      <c r="A21" s="152"/>
      <c r="B21" s="152" t="s">
        <v>283</v>
      </c>
      <c r="C21" s="153" t="s">
        <v>296</v>
      </c>
      <c r="D21" s="154">
        <v>0</v>
      </c>
      <c r="E21" s="154">
        <v>0</v>
      </c>
      <c r="F21" s="154">
        <v>0</v>
      </c>
      <c r="G21" s="154">
        <v>0</v>
      </c>
      <c r="H21" s="154">
        <v>0</v>
      </c>
      <c r="I21" s="155">
        <v>0</v>
      </c>
      <c r="J21" s="113" t="s">
        <v>244</v>
      </c>
      <c r="K21" s="113"/>
      <c r="L21" s="114"/>
      <c r="M21" s="156" t="s">
        <v>159</v>
      </c>
      <c r="N21" s="114"/>
      <c r="O21" s="157">
        <v>65.29</v>
      </c>
      <c r="P21" s="104"/>
      <c r="Q21" s="114"/>
      <c r="R21" s="158">
        <v>62.15</v>
      </c>
      <c r="S21" s="114"/>
      <c r="T21" s="158">
        <v>3.14</v>
      </c>
      <c r="U21" s="154">
        <v>0</v>
      </c>
      <c r="V21" s="106"/>
      <c r="W21" s="106"/>
      <c r="X21" s="154">
        <v>0</v>
      </c>
      <c r="Y21" s="106"/>
      <c r="Z21" s="159">
        <v>0</v>
      </c>
    </row>
    <row r="22" ht="13.5" spans="1:26">
      <c r="A22" s="152"/>
      <c r="B22" s="152" t="s">
        <v>273</v>
      </c>
      <c r="C22" s="153" t="s">
        <v>297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5">
        <v>0</v>
      </c>
      <c r="J22" s="113"/>
      <c r="K22" s="113" t="s">
        <v>195</v>
      </c>
      <c r="L22" s="114"/>
      <c r="M22" s="156" t="s">
        <v>298</v>
      </c>
      <c r="N22" s="114"/>
      <c r="O22" s="157">
        <v>7.12</v>
      </c>
      <c r="P22" s="104"/>
      <c r="Q22" s="114"/>
      <c r="R22" s="158">
        <v>6.94</v>
      </c>
      <c r="S22" s="114"/>
      <c r="T22" s="158">
        <v>0.18</v>
      </c>
      <c r="U22" s="154">
        <v>0</v>
      </c>
      <c r="V22" s="106"/>
      <c r="W22" s="106"/>
      <c r="X22" s="154">
        <v>0</v>
      </c>
      <c r="Y22" s="106"/>
      <c r="Z22" s="159">
        <v>0</v>
      </c>
    </row>
    <row r="23" ht="13.5" spans="1:26">
      <c r="A23" s="152" t="s">
        <v>299</v>
      </c>
      <c r="B23" s="152"/>
      <c r="C23" s="153" t="s">
        <v>300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5">
        <v>0</v>
      </c>
      <c r="J23" s="113"/>
      <c r="K23" s="113" t="s">
        <v>193</v>
      </c>
      <c r="L23" s="114"/>
      <c r="M23" s="156" t="s">
        <v>301</v>
      </c>
      <c r="N23" s="114"/>
      <c r="O23" s="157">
        <v>0</v>
      </c>
      <c r="P23" s="104"/>
      <c r="Q23" s="114"/>
      <c r="R23" s="158">
        <v>0</v>
      </c>
      <c r="S23" s="114"/>
      <c r="T23" s="158">
        <v>0</v>
      </c>
      <c r="U23" s="154">
        <v>0</v>
      </c>
      <c r="V23" s="106"/>
      <c r="W23" s="106"/>
      <c r="X23" s="154">
        <v>0</v>
      </c>
      <c r="Y23" s="106"/>
      <c r="Z23" s="159">
        <v>0</v>
      </c>
    </row>
    <row r="24" ht="13.5" spans="1:26">
      <c r="A24" s="152"/>
      <c r="B24" s="152" t="s">
        <v>195</v>
      </c>
      <c r="C24" s="153" t="s">
        <v>302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5">
        <v>0</v>
      </c>
      <c r="J24" s="113"/>
      <c r="K24" s="113" t="s">
        <v>209</v>
      </c>
      <c r="L24" s="114"/>
      <c r="M24" s="156" t="s">
        <v>303</v>
      </c>
      <c r="N24" s="114"/>
      <c r="O24" s="157">
        <v>0</v>
      </c>
      <c r="P24" s="104"/>
      <c r="Q24" s="114"/>
      <c r="R24" s="158">
        <v>0</v>
      </c>
      <c r="S24" s="114"/>
      <c r="T24" s="158">
        <v>0</v>
      </c>
      <c r="U24" s="154">
        <v>0</v>
      </c>
      <c r="V24" s="106"/>
      <c r="W24" s="106"/>
      <c r="X24" s="154">
        <v>0</v>
      </c>
      <c r="Y24" s="106"/>
      <c r="Z24" s="159">
        <v>0</v>
      </c>
    </row>
    <row r="25" ht="13.5" spans="1:26">
      <c r="A25" s="152"/>
      <c r="B25" s="152" t="s">
        <v>193</v>
      </c>
      <c r="C25" s="153" t="s">
        <v>304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5">
        <v>0</v>
      </c>
      <c r="J25" s="113"/>
      <c r="K25" s="113" t="s">
        <v>287</v>
      </c>
      <c r="L25" s="114"/>
      <c r="M25" s="156" t="s">
        <v>305</v>
      </c>
      <c r="N25" s="114"/>
      <c r="O25" s="157">
        <v>0</v>
      </c>
      <c r="P25" s="104"/>
      <c r="Q25" s="114"/>
      <c r="R25" s="158">
        <v>0</v>
      </c>
      <c r="S25" s="114"/>
      <c r="T25" s="158">
        <v>0</v>
      </c>
      <c r="U25" s="154">
        <v>0</v>
      </c>
      <c r="V25" s="106"/>
      <c r="W25" s="106"/>
      <c r="X25" s="154">
        <v>0</v>
      </c>
      <c r="Y25" s="106"/>
      <c r="Z25" s="159">
        <v>0</v>
      </c>
    </row>
    <row r="26" ht="13.5" spans="1:26">
      <c r="A26" s="152"/>
      <c r="B26" s="152" t="s">
        <v>209</v>
      </c>
      <c r="C26" s="153" t="s">
        <v>306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5">
        <v>0</v>
      </c>
      <c r="J26" s="113"/>
      <c r="K26" s="113" t="s">
        <v>202</v>
      </c>
      <c r="L26" s="114"/>
      <c r="M26" s="156" t="s">
        <v>307</v>
      </c>
      <c r="N26" s="114"/>
      <c r="O26" s="157">
        <v>0.87</v>
      </c>
      <c r="P26" s="104"/>
      <c r="Q26" s="114"/>
      <c r="R26" s="158">
        <v>0.3</v>
      </c>
      <c r="S26" s="114"/>
      <c r="T26" s="158">
        <v>0.57</v>
      </c>
      <c r="U26" s="154">
        <v>0</v>
      </c>
      <c r="V26" s="106"/>
      <c r="W26" s="106"/>
      <c r="X26" s="154">
        <v>0</v>
      </c>
      <c r="Y26" s="106"/>
      <c r="Z26" s="159">
        <v>0</v>
      </c>
    </row>
    <row r="27" ht="13.5" spans="1:26">
      <c r="A27" s="152"/>
      <c r="B27" s="152" t="s">
        <v>202</v>
      </c>
      <c r="C27" s="153" t="s">
        <v>308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5">
        <v>0</v>
      </c>
      <c r="J27" s="113"/>
      <c r="K27" s="113" t="s">
        <v>275</v>
      </c>
      <c r="L27" s="114"/>
      <c r="M27" s="156" t="s">
        <v>309</v>
      </c>
      <c r="N27" s="114"/>
      <c r="O27" s="157">
        <v>0</v>
      </c>
      <c r="P27" s="104"/>
      <c r="Q27" s="114"/>
      <c r="R27" s="158">
        <v>0</v>
      </c>
      <c r="S27" s="114"/>
      <c r="T27" s="158">
        <v>0</v>
      </c>
      <c r="U27" s="154">
        <v>0</v>
      </c>
      <c r="V27" s="106"/>
      <c r="W27" s="106"/>
      <c r="X27" s="154">
        <v>0</v>
      </c>
      <c r="Y27" s="106"/>
      <c r="Z27" s="159">
        <v>0</v>
      </c>
    </row>
    <row r="28" ht="13.5" spans="1:26">
      <c r="A28" s="152"/>
      <c r="B28" s="152" t="s">
        <v>275</v>
      </c>
      <c r="C28" s="153" t="s">
        <v>310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5">
        <v>0</v>
      </c>
      <c r="J28" s="113"/>
      <c r="K28" s="113" t="s">
        <v>198</v>
      </c>
      <c r="L28" s="114"/>
      <c r="M28" s="156" t="s">
        <v>311</v>
      </c>
      <c r="N28" s="114"/>
      <c r="O28" s="157">
        <v>0.12</v>
      </c>
      <c r="P28" s="104"/>
      <c r="Q28" s="114"/>
      <c r="R28" s="158">
        <v>0.12</v>
      </c>
      <c r="S28" s="114"/>
      <c r="T28" s="158">
        <v>0</v>
      </c>
      <c r="U28" s="154">
        <v>0</v>
      </c>
      <c r="V28" s="106"/>
      <c r="W28" s="106"/>
      <c r="X28" s="154">
        <v>0</v>
      </c>
      <c r="Y28" s="106"/>
      <c r="Z28" s="159">
        <v>0</v>
      </c>
    </row>
    <row r="29" ht="13.5" spans="1:26">
      <c r="A29" s="152"/>
      <c r="B29" s="152" t="s">
        <v>198</v>
      </c>
      <c r="C29" s="153" t="s">
        <v>312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5">
        <v>0</v>
      </c>
      <c r="J29" s="113"/>
      <c r="K29" s="113" t="s">
        <v>239</v>
      </c>
      <c r="L29" s="114"/>
      <c r="M29" s="156" t="s">
        <v>313</v>
      </c>
      <c r="N29" s="114"/>
      <c r="O29" s="157">
        <v>0</v>
      </c>
      <c r="P29" s="104"/>
      <c r="Q29" s="114"/>
      <c r="R29" s="158">
        <v>0</v>
      </c>
      <c r="S29" s="114"/>
      <c r="T29" s="158">
        <v>0</v>
      </c>
      <c r="U29" s="154">
        <v>0</v>
      </c>
      <c r="V29" s="106"/>
      <c r="W29" s="106"/>
      <c r="X29" s="154">
        <v>0</v>
      </c>
      <c r="Y29" s="106"/>
      <c r="Z29" s="159">
        <v>0</v>
      </c>
    </row>
    <row r="30" ht="13.5" spans="1:26">
      <c r="A30" s="152"/>
      <c r="B30" s="152" t="s">
        <v>273</v>
      </c>
      <c r="C30" s="153" t="s">
        <v>314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5">
        <v>0</v>
      </c>
      <c r="J30" s="113"/>
      <c r="K30" s="113" t="s">
        <v>283</v>
      </c>
      <c r="L30" s="114"/>
      <c r="M30" s="156" t="s">
        <v>315</v>
      </c>
      <c r="N30" s="114"/>
      <c r="O30" s="157">
        <v>0</v>
      </c>
      <c r="P30" s="104"/>
      <c r="Q30" s="114"/>
      <c r="R30" s="158">
        <v>0</v>
      </c>
      <c r="S30" s="114"/>
      <c r="T30" s="158">
        <v>0</v>
      </c>
      <c r="U30" s="154">
        <v>0</v>
      </c>
      <c r="V30" s="106"/>
      <c r="W30" s="106"/>
      <c r="X30" s="154">
        <v>0</v>
      </c>
      <c r="Y30" s="106"/>
      <c r="Z30" s="159">
        <v>0</v>
      </c>
    </row>
    <row r="31" ht="13.5" spans="1:26">
      <c r="A31" s="152" t="s">
        <v>316</v>
      </c>
      <c r="B31" s="152"/>
      <c r="C31" s="153" t="s">
        <v>317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  <c r="I31" s="155">
        <v>0</v>
      </c>
      <c r="J31" s="113"/>
      <c r="K31" s="113" t="s">
        <v>173</v>
      </c>
      <c r="L31" s="114"/>
      <c r="M31" s="156" t="s">
        <v>318</v>
      </c>
      <c r="N31" s="114"/>
      <c r="O31" s="157">
        <v>4.24</v>
      </c>
      <c r="P31" s="104"/>
      <c r="Q31" s="114"/>
      <c r="R31" s="158">
        <v>4.17</v>
      </c>
      <c r="S31" s="114"/>
      <c r="T31" s="158">
        <v>0.07</v>
      </c>
      <c r="U31" s="154">
        <v>0</v>
      </c>
      <c r="V31" s="106"/>
      <c r="W31" s="106"/>
      <c r="X31" s="154">
        <v>0</v>
      </c>
      <c r="Y31" s="106"/>
      <c r="Z31" s="159">
        <v>0</v>
      </c>
    </row>
    <row r="32" ht="13.5" spans="1:26">
      <c r="A32" s="152"/>
      <c r="B32" s="152" t="s">
        <v>195</v>
      </c>
      <c r="C32" s="153" t="s">
        <v>302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5">
        <v>0</v>
      </c>
      <c r="J32" s="113"/>
      <c r="K32" s="113" t="s">
        <v>174</v>
      </c>
      <c r="L32" s="114"/>
      <c r="M32" s="156" t="s">
        <v>293</v>
      </c>
      <c r="N32" s="114"/>
      <c r="O32" s="157">
        <v>0</v>
      </c>
      <c r="P32" s="104"/>
      <c r="Q32" s="114"/>
      <c r="R32" s="158">
        <v>0</v>
      </c>
      <c r="S32" s="114"/>
      <c r="T32" s="158">
        <v>0</v>
      </c>
      <c r="U32" s="154">
        <v>0</v>
      </c>
      <c r="V32" s="106"/>
      <c r="W32" s="106"/>
      <c r="X32" s="154">
        <v>0</v>
      </c>
      <c r="Y32" s="106"/>
      <c r="Z32" s="159">
        <v>0</v>
      </c>
    </row>
    <row r="33" ht="13.5" spans="1:26">
      <c r="A33" s="152"/>
      <c r="B33" s="152" t="s">
        <v>193</v>
      </c>
      <c r="C33" s="153" t="s">
        <v>304</v>
      </c>
      <c r="D33" s="154">
        <v>0</v>
      </c>
      <c r="E33" s="154">
        <v>0</v>
      </c>
      <c r="F33" s="154">
        <v>0</v>
      </c>
      <c r="G33" s="154">
        <v>0</v>
      </c>
      <c r="H33" s="154">
        <v>0</v>
      </c>
      <c r="I33" s="155">
        <v>0</v>
      </c>
      <c r="J33" s="113"/>
      <c r="K33" s="113" t="s">
        <v>175</v>
      </c>
      <c r="L33" s="114"/>
      <c r="M33" s="156" t="s">
        <v>296</v>
      </c>
      <c r="N33" s="114"/>
      <c r="O33" s="157">
        <v>0.32</v>
      </c>
      <c r="P33" s="104"/>
      <c r="Q33" s="114"/>
      <c r="R33" s="158">
        <v>0</v>
      </c>
      <c r="S33" s="114"/>
      <c r="T33" s="158">
        <v>0.32</v>
      </c>
      <c r="U33" s="154">
        <v>0</v>
      </c>
      <c r="V33" s="106"/>
      <c r="W33" s="106"/>
      <c r="X33" s="154">
        <v>0</v>
      </c>
      <c r="Y33" s="106"/>
      <c r="Z33" s="159">
        <v>0</v>
      </c>
    </row>
    <row r="34" ht="13.5" spans="1:26">
      <c r="A34" s="152"/>
      <c r="B34" s="152" t="s">
        <v>209</v>
      </c>
      <c r="C34" s="153" t="s">
        <v>306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5">
        <v>0</v>
      </c>
      <c r="J34" s="113"/>
      <c r="K34" s="113" t="s">
        <v>176</v>
      </c>
      <c r="L34" s="114"/>
      <c r="M34" s="156" t="s">
        <v>319</v>
      </c>
      <c r="N34" s="114"/>
      <c r="O34" s="157">
        <v>0</v>
      </c>
      <c r="P34" s="104"/>
      <c r="Q34" s="114"/>
      <c r="R34" s="158">
        <v>0</v>
      </c>
      <c r="S34" s="114"/>
      <c r="T34" s="158">
        <v>0</v>
      </c>
      <c r="U34" s="154">
        <v>0</v>
      </c>
      <c r="V34" s="106"/>
      <c r="W34" s="106"/>
      <c r="X34" s="154">
        <v>0</v>
      </c>
      <c r="Y34" s="106"/>
      <c r="Z34" s="159">
        <v>0</v>
      </c>
    </row>
    <row r="35" ht="13.5" spans="1:26">
      <c r="A35" s="152"/>
      <c r="B35" s="152" t="s">
        <v>287</v>
      </c>
      <c r="C35" s="153" t="s">
        <v>310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5">
        <v>0</v>
      </c>
      <c r="J35" s="113"/>
      <c r="K35" s="113" t="s">
        <v>177</v>
      </c>
      <c r="L35" s="114"/>
      <c r="M35" s="156" t="s">
        <v>282</v>
      </c>
      <c r="N35" s="114"/>
      <c r="O35" s="157">
        <v>2</v>
      </c>
      <c r="P35" s="104"/>
      <c r="Q35" s="114"/>
      <c r="R35" s="158">
        <v>0</v>
      </c>
      <c r="S35" s="114"/>
      <c r="T35" s="158">
        <v>2</v>
      </c>
      <c r="U35" s="154">
        <v>0</v>
      </c>
      <c r="V35" s="106"/>
      <c r="W35" s="106"/>
      <c r="X35" s="154">
        <v>0</v>
      </c>
      <c r="Y35" s="106"/>
      <c r="Z35" s="159">
        <v>0</v>
      </c>
    </row>
    <row r="36" ht="13.5" spans="1:26">
      <c r="A36" s="152"/>
      <c r="B36" s="152" t="s">
        <v>202</v>
      </c>
      <c r="C36" s="153" t="s">
        <v>312</v>
      </c>
      <c r="D36" s="154">
        <v>0</v>
      </c>
      <c r="E36" s="154">
        <v>0</v>
      </c>
      <c r="F36" s="154">
        <v>0</v>
      </c>
      <c r="G36" s="154">
        <v>0</v>
      </c>
      <c r="H36" s="154">
        <v>0</v>
      </c>
      <c r="I36" s="155">
        <v>0</v>
      </c>
      <c r="J36" s="113"/>
      <c r="K36" s="113" t="s">
        <v>178</v>
      </c>
      <c r="L36" s="114"/>
      <c r="M36" s="156" t="s">
        <v>285</v>
      </c>
      <c r="N36" s="114"/>
      <c r="O36" s="157">
        <v>2.36</v>
      </c>
      <c r="P36" s="104"/>
      <c r="Q36" s="114"/>
      <c r="R36" s="158">
        <v>2.36</v>
      </c>
      <c r="S36" s="114"/>
      <c r="T36" s="158">
        <v>0</v>
      </c>
      <c r="U36" s="154">
        <v>0</v>
      </c>
      <c r="V36" s="106"/>
      <c r="W36" s="106"/>
      <c r="X36" s="154">
        <v>0</v>
      </c>
      <c r="Y36" s="106"/>
      <c r="Z36" s="159">
        <v>0</v>
      </c>
    </row>
    <row r="37" ht="13.5" spans="1:26">
      <c r="A37" s="152"/>
      <c r="B37" s="152" t="s">
        <v>273</v>
      </c>
      <c r="C37" s="153" t="s">
        <v>314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5">
        <v>0</v>
      </c>
      <c r="J37" s="113"/>
      <c r="K37" s="113" t="s">
        <v>179</v>
      </c>
      <c r="L37" s="114"/>
      <c r="M37" s="156" t="s">
        <v>292</v>
      </c>
      <c r="N37" s="114"/>
      <c r="O37" s="157">
        <v>0</v>
      </c>
      <c r="P37" s="104"/>
      <c r="Q37" s="114"/>
      <c r="R37" s="158">
        <v>0</v>
      </c>
      <c r="S37" s="114"/>
      <c r="T37" s="158">
        <v>0</v>
      </c>
      <c r="U37" s="154">
        <v>0</v>
      </c>
      <c r="V37" s="106"/>
      <c r="W37" s="106"/>
      <c r="X37" s="154">
        <v>0</v>
      </c>
      <c r="Y37" s="106"/>
      <c r="Z37" s="159">
        <v>0</v>
      </c>
    </row>
    <row r="38" ht="13.5" spans="1:26">
      <c r="A38" s="152" t="s">
        <v>320</v>
      </c>
      <c r="B38" s="152"/>
      <c r="C38" s="153" t="s">
        <v>321</v>
      </c>
      <c r="D38" s="154">
        <v>1265.92</v>
      </c>
      <c r="E38" s="154">
        <v>1262.78</v>
      </c>
      <c r="F38" s="154">
        <v>3.14</v>
      </c>
      <c r="G38" s="154">
        <v>0</v>
      </c>
      <c r="H38" s="154">
        <v>0</v>
      </c>
      <c r="I38" s="155">
        <v>0</v>
      </c>
      <c r="J38" s="113"/>
      <c r="K38" s="113" t="s">
        <v>180</v>
      </c>
      <c r="L38" s="114"/>
      <c r="M38" s="156" t="s">
        <v>322</v>
      </c>
      <c r="N38" s="114"/>
      <c r="O38" s="157">
        <v>0</v>
      </c>
      <c r="P38" s="104"/>
      <c r="Q38" s="114"/>
      <c r="R38" s="158">
        <v>0</v>
      </c>
      <c r="S38" s="114"/>
      <c r="T38" s="158">
        <v>0</v>
      </c>
      <c r="U38" s="154">
        <v>0</v>
      </c>
      <c r="V38" s="106"/>
      <c r="W38" s="106"/>
      <c r="X38" s="154">
        <v>0</v>
      </c>
      <c r="Y38" s="106"/>
      <c r="Z38" s="159">
        <v>0</v>
      </c>
    </row>
    <row r="39" ht="13.5" spans="1:26">
      <c r="A39" s="152"/>
      <c r="B39" s="152" t="s">
        <v>195</v>
      </c>
      <c r="C39" s="153" t="s">
        <v>158</v>
      </c>
      <c r="D39" s="154">
        <v>1200.63</v>
      </c>
      <c r="E39" s="154">
        <v>1200.63</v>
      </c>
      <c r="F39" s="154">
        <v>0</v>
      </c>
      <c r="G39" s="154">
        <v>0</v>
      </c>
      <c r="H39" s="154">
        <v>0</v>
      </c>
      <c r="I39" s="155">
        <v>0</v>
      </c>
      <c r="J39" s="113"/>
      <c r="K39" s="113" t="s">
        <v>186</v>
      </c>
      <c r="L39" s="114"/>
      <c r="M39" s="156" t="s">
        <v>323</v>
      </c>
      <c r="N39" s="114"/>
      <c r="O39" s="157">
        <v>0</v>
      </c>
      <c r="P39" s="104"/>
      <c r="Q39" s="114"/>
      <c r="R39" s="158">
        <v>0</v>
      </c>
      <c r="S39" s="114"/>
      <c r="T39" s="158">
        <v>0</v>
      </c>
      <c r="U39" s="154">
        <v>0</v>
      </c>
      <c r="V39" s="106"/>
      <c r="W39" s="106"/>
      <c r="X39" s="154">
        <v>0</v>
      </c>
      <c r="Y39" s="106"/>
      <c r="Z39" s="159">
        <v>0</v>
      </c>
    </row>
    <row r="40" ht="13.5" spans="1:26">
      <c r="A40" s="152"/>
      <c r="B40" s="152" t="s">
        <v>193</v>
      </c>
      <c r="C40" s="153" t="s">
        <v>159</v>
      </c>
      <c r="D40" s="154">
        <v>65.29</v>
      </c>
      <c r="E40" s="154">
        <v>62.15</v>
      </c>
      <c r="F40" s="154">
        <v>3.14</v>
      </c>
      <c r="G40" s="154">
        <v>0</v>
      </c>
      <c r="H40" s="154">
        <v>0</v>
      </c>
      <c r="I40" s="155">
        <v>0</v>
      </c>
      <c r="J40" s="113"/>
      <c r="K40" s="113" t="s">
        <v>187</v>
      </c>
      <c r="L40" s="114"/>
      <c r="M40" s="156" t="s">
        <v>324</v>
      </c>
      <c r="N40" s="114"/>
      <c r="O40" s="157">
        <v>0</v>
      </c>
      <c r="P40" s="104"/>
      <c r="Q40" s="114"/>
      <c r="R40" s="158">
        <v>0</v>
      </c>
      <c r="S40" s="114"/>
      <c r="T40" s="158">
        <v>0</v>
      </c>
      <c r="U40" s="154">
        <v>0</v>
      </c>
      <c r="V40" s="106"/>
      <c r="W40" s="106"/>
      <c r="X40" s="154">
        <v>0</v>
      </c>
      <c r="Y40" s="106"/>
      <c r="Z40" s="159">
        <v>0</v>
      </c>
    </row>
    <row r="41" ht="13.5" spans="1:26">
      <c r="A41" s="152"/>
      <c r="B41" s="152" t="s">
        <v>273</v>
      </c>
      <c r="C41" s="153" t="s">
        <v>325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  <c r="I41" s="155">
        <v>0</v>
      </c>
      <c r="J41" s="113"/>
      <c r="K41" s="113" t="s">
        <v>188</v>
      </c>
      <c r="L41" s="114"/>
      <c r="M41" s="156" t="s">
        <v>326</v>
      </c>
      <c r="N41" s="114"/>
      <c r="O41" s="157">
        <v>34.67</v>
      </c>
      <c r="P41" s="104"/>
      <c r="Q41" s="114"/>
      <c r="R41" s="158">
        <v>34.67</v>
      </c>
      <c r="S41" s="114"/>
      <c r="T41" s="158">
        <v>0</v>
      </c>
      <c r="U41" s="154">
        <v>0</v>
      </c>
      <c r="V41" s="106"/>
      <c r="W41" s="106"/>
      <c r="X41" s="154">
        <v>0</v>
      </c>
      <c r="Y41" s="106"/>
      <c r="Z41" s="159">
        <v>0</v>
      </c>
    </row>
    <row r="42" ht="13.5" spans="1:26">
      <c r="A42" s="152" t="s">
        <v>327</v>
      </c>
      <c r="B42" s="152"/>
      <c r="C42" s="153" t="s">
        <v>328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5">
        <v>0</v>
      </c>
      <c r="J42" s="113"/>
      <c r="K42" s="113" t="s">
        <v>189</v>
      </c>
      <c r="L42" s="114"/>
      <c r="M42" s="156" t="s">
        <v>290</v>
      </c>
      <c r="N42" s="114"/>
      <c r="O42" s="157">
        <v>0</v>
      </c>
      <c r="P42" s="104"/>
      <c r="Q42" s="114"/>
      <c r="R42" s="158">
        <v>0</v>
      </c>
      <c r="S42" s="114"/>
      <c r="T42" s="158">
        <v>0</v>
      </c>
      <c r="U42" s="154">
        <v>0</v>
      </c>
      <c r="V42" s="106"/>
      <c r="W42" s="106"/>
      <c r="X42" s="154">
        <v>0</v>
      </c>
      <c r="Y42" s="106"/>
      <c r="Z42" s="159">
        <v>0</v>
      </c>
    </row>
    <row r="43" ht="13.5" spans="1:26">
      <c r="A43" s="152"/>
      <c r="B43" s="152" t="s">
        <v>195</v>
      </c>
      <c r="C43" s="153" t="s">
        <v>329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  <c r="I43" s="155">
        <v>0</v>
      </c>
      <c r="J43" s="113"/>
      <c r="K43" s="113" t="s">
        <v>190</v>
      </c>
      <c r="L43" s="114"/>
      <c r="M43" s="156" t="s">
        <v>330</v>
      </c>
      <c r="N43" s="114"/>
      <c r="O43" s="157">
        <v>13.59</v>
      </c>
      <c r="P43" s="104"/>
      <c r="Q43" s="114"/>
      <c r="R43" s="158">
        <v>13.59</v>
      </c>
      <c r="S43" s="114"/>
      <c r="T43" s="158">
        <v>0</v>
      </c>
      <c r="U43" s="154">
        <v>0</v>
      </c>
      <c r="V43" s="106"/>
      <c r="W43" s="106"/>
      <c r="X43" s="154">
        <v>0</v>
      </c>
      <c r="Y43" s="106"/>
      <c r="Z43" s="159">
        <v>0</v>
      </c>
    </row>
    <row r="44" ht="13.5" spans="1:26">
      <c r="A44" s="152"/>
      <c r="B44" s="152" t="s">
        <v>193</v>
      </c>
      <c r="C44" s="153" t="s">
        <v>331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  <c r="I44" s="155">
        <v>0</v>
      </c>
      <c r="J44" s="113"/>
      <c r="K44" s="113" t="s">
        <v>332</v>
      </c>
      <c r="L44" s="114"/>
      <c r="M44" s="156" t="s">
        <v>333</v>
      </c>
      <c r="N44" s="114"/>
      <c r="O44" s="157">
        <v>0</v>
      </c>
      <c r="P44" s="104"/>
      <c r="Q44" s="114"/>
      <c r="R44" s="158">
        <v>0</v>
      </c>
      <c r="S44" s="114"/>
      <c r="T44" s="158">
        <v>0</v>
      </c>
      <c r="U44" s="154">
        <v>0</v>
      </c>
      <c r="V44" s="106"/>
      <c r="W44" s="106"/>
      <c r="X44" s="154">
        <v>0</v>
      </c>
      <c r="Y44" s="106"/>
      <c r="Z44" s="159">
        <v>0</v>
      </c>
    </row>
    <row r="45" ht="13.5" spans="1:26">
      <c r="A45" s="152" t="s">
        <v>334</v>
      </c>
      <c r="B45" s="152"/>
      <c r="C45" s="153" t="s">
        <v>335</v>
      </c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5">
        <v>0</v>
      </c>
      <c r="J45" s="113"/>
      <c r="K45" s="113" t="s">
        <v>336</v>
      </c>
      <c r="L45" s="114"/>
      <c r="M45" s="156" t="s">
        <v>295</v>
      </c>
      <c r="N45" s="114"/>
      <c r="O45" s="157">
        <v>0</v>
      </c>
      <c r="P45" s="104"/>
      <c r="Q45" s="114"/>
      <c r="R45" s="158">
        <v>0</v>
      </c>
      <c r="S45" s="114"/>
      <c r="T45" s="158">
        <v>0</v>
      </c>
      <c r="U45" s="154">
        <v>0</v>
      </c>
      <c r="V45" s="106"/>
      <c r="W45" s="106"/>
      <c r="X45" s="154">
        <v>0</v>
      </c>
      <c r="Y45" s="106"/>
      <c r="Z45" s="159">
        <v>0</v>
      </c>
    </row>
    <row r="46" ht="13.5" spans="1:26">
      <c r="A46" s="152"/>
      <c r="B46" s="152" t="s">
        <v>195</v>
      </c>
      <c r="C46" s="153" t="s">
        <v>337</v>
      </c>
      <c r="D46" s="154">
        <v>0</v>
      </c>
      <c r="E46" s="154">
        <v>0</v>
      </c>
      <c r="F46" s="154">
        <v>0</v>
      </c>
      <c r="G46" s="154">
        <v>0</v>
      </c>
      <c r="H46" s="154">
        <v>0</v>
      </c>
      <c r="I46" s="155">
        <v>0</v>
      </c>
      <c r="J46" s="113"/>
      <c r="K46" s="113" t="s">
        <v>338</v>
      </c>
      <c r="L46" s="114"/>
      <c r="M46" s="156" t="s">
        <v>339</v>
      </c>
      <c r="N46" s="114"/>
      <c r="O46" s="157">
        <v>0</v>
      </c>
      <c r="P46" s="104"/>
      <c r="Q46" s="114"/>
      <c r="R46" s="158">
        <v>0</v>
      </c>
      <c r="S46" s="114"/>
      <c r="T46" s="158">
        <v>0</v>
      </c>
      <c r="U46" s="154">
        <v>0</v>
      </c>
      <c r="V46" s="106"/>
      <c r="W46" s="106"/>
      <c r="X46" s="154">
        <v>0</v>
      </c>
      <c r="Y46" s="106"/>
      <c r="Z46" s="159">
        <v>0</v>
      </c>
    </row>
    <row r="47" ht="13.5" spans="1:26">
      <c r="A47" s="152"/>
      <c r="B47" s="152" t="s">
        <v>193</v>
      </c>
      <c r="C47" s="153" t="s">
        <v>340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5">
        <v>0</v>
      </c>
      <c r="J47" s="113"/>
      <c r="K47" s="113" t="s">
        <v>341</v>
      </c>
      <c r="L47" s="114"/>
      <c r="M47" s="156" t="s">
        <v>342</v>
      </c>
      <c r="N47" s="114"/>
      <c r="O47" s="157">
        <v>0</v>
      </c>
      <c r="P47" s="104"/>
      <c r="Q47" s="114"/>
      <c r="R47" s="158">
        <v>0</v>
      </c>
      <c r="S47" s="114"/>
      <c r="T47" s="158">
        <v>0</v>
      </c>
      <c r="U47" s="154">
        <v>0</v>
      </c>
      <c r="V47" s="106"/>
      <c r="W47" s="106"/>
      <c r="X47" s="154">
        <v>0</v>
      </c>
      <c r="Y47" s="106"/>
      <c r="Z47" s="159">
        <v>0</v>
      </c>
    </row>
    <row r="48" ht="13.5" spans="1:26">
      <c r="A48" s="152"/>
      <c r="B48" s="152" t="s">
        <v>273</v>
      </c>
      <c r="C48" s="153" t="s">
        <v>343</v>
      </c>
      <c r="D48" s="154">
        <v>0</v>
      </c>
      <c r="E48" s="154">
        <v>0</v>
      </c>
      <c r="F48" s="154">
        <v>0</v>
      </c>
      <c r="G48" s="154">
        <v>0</v>
      </c>
      <c r="H48" s="154">
        <v>0</v>
      </c>
      <c r="I48" s="155">
        <v>0</v>
      </c>
      <c r="J48" s="113"/>
      <c r="K48" s="113" t="s">
        <v>273</v>
      </c>
      <c r="L48" s="114"/>
      <c r="M48" s="156" t="s">
        <v>297</v>
      </c>
      <c r="N48" s="114"/>
      <c r="O48" s="157">
        <v>0</v>
      </c>
      <c r="P48" s="104"/>
      <c r="Q48" s="114"/>
      <c r="R48" s="158">
        <v>0</v>
      </c>
      <c r="S48" s="114"/>
      <c r="T48" s="158">
        <v>0</v>
      </c>
      <c r="U48" s="154">
        <v>0</v>
      </c>
      <c r="V48" s="106"/>
      <c r="W48" s="106"/>
      <c r="X48" s="154">
        <v>0</v>
      </c>
      <c r="Y48" s="106"/>
      <c r="Z48" s="159">
        <v>0</v>
      </c>
    </row>
    <row r="49" ht="13.5" spans="1:26">
      <c r="A49" s="152" t="s">
        <v>344</v>
      </c>
      <c r="B49" s="152"/>
      <c r="C49" s="153" t="s">
        <v>345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5">
        <v>0</v>
      </c>
      <c r="J49" s="113" t="s">
        <v>253</v>
      </c>
      <c r="K49" s="113"/>
      <c r="L49" s="114"/>
      <c r="M49" s="156" t="s">
        <v>160</v>
      </c>
      <c r="N49" s="114"/>
      <c r="O49" s="157">
        <v>106.77</v>
      </c>
      <c r="P49" s="104"/>
      <c r="Q49" s="114"/>
      <c r="R49" s="158">
        <v>106.77</v>
      </c>
      <c r="S49" s="114"/>
      <c r="T49" s="158">
        <v>0</v>
      </c>
      <c r="U49" s="154">
        <v>0</v>
      </c>
      <c r="V49" s="106"/>
      <c r="W49" s="106"/>
      <c r="X49" s="154">
        <v>0</v>
      </c>
      <c r="Y49" s="106"/>
      <c r="Z49" s="159">
        <v>0</v>
      </c>
    </row>
    <row r="50" ht="13.5" spans="1:26">
      <c r="A50" s="152"/>
      <c r="B50" s="152" t="s">
        <v>195</v>
      </c>
      <c r="C50" s="153" t="s">
        <v>346</v>
      </c>
      <c r="D50" s="154">
        <v>0</v>
      </c>
      <c r="E50" s="154">
        <v>0</v>
      </c>
      <c r="F50" s="154">
        <v>0</v>
      </c>
      <c r="G50" s="154">
        <v>0</v>
      </c>
      <c r="H50" s="154">
        <v>0</v>
      </c>
      <c r="I50" s="155">
        <v>0</v>
      </c>
      <c r="J50" s="113"/>
      <c r="K50" s="113" t="s">
        <v>195</v>
      </c>
      <c r="L50" s="114"/>
      <c r="M50" s="156" t="s">
        <v>347</v>
      </c>
      <c r="N50" s="114"/>
      <c r="O50" s="157">
        <v>0</v>
      </c>
      <c r="P50" s="104"/>
      <c r="Q50" s="114"/>
      <c r="R50" s="158">
        <v>0</v>
      </c>
      <c r="S50" s="114"/>
      <c r="T50" s="158">
        <v>0</v>
      </c>
      <c r="U50" s="154">
        <v>0</v>
      </c>
      <c r="V50" s="106"/>
      <c r="W50" s="106"/>
      <c r="X50" s="154">
        <v>0</v>
      </c>
      <c r="Y50" s="106"/>
      <c r="Z50" s="159">
        <v>0</v>
      </c>
    </row>
    <row r="51" ht="13.5" spans="1:26">
      <c r="A51" s="152"/>
      <c r="B51" s="152" t="s">
        <v>193</v>
      </c>
      <c r="C51" s="153" t="s">
        <v>348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5">
        <v>0</v>
      </c>
      <c r="J51" s="113"/>
      <c r="K51" s="113" t="s">
        <v>193</v>
      </c>
      <c r="L51" s="114"/>
      <c r="M51" s="156" t="s">
        <v>349</v>
      </c>
      <c r="N51" s="114"/>
      <c r="O51" s="157">
        <v>98.35</v>
      </c>
      <c r="P51" s="104"/>
      <c r="Q51" s="114"/>
      <c r="R51" s="158">
        <v>98.35</v>
      </c>
      <c r="S51" s="114"/>
      <c r="T51" s="158">
        <v>0</v>
      </c>
      <c r="U51" s="154">
        <v>0</v>
      </c>
      <c r="V51" s="106"/>
      <c r="W51" s="106"/>
      <c r="X51" s="154">
        <v>0</v>
      </c>
      <c r="Y51" s="106"/>
      <c r="Z51" s="159">
        <v>0</v>
      </c>
    </row>
    <row r="52" ht="13.5" spans="1:26">
      <c r="A52" s="152" t="s">
        <v>350</v>
      </c>
      <c r="B52" s="152"/>
      <c r="C52" s="153" t="s">
        <v>160</v>
      </c>
      <c r="D52" s="154">
        <v>106.77</v>
      </c>
      <c r="E52" s="154">
        <v>106.77</v>
      </c>
      <c r="F52" s="154">
        <v>0</v>
      </c>
      <c r="G52" s="154">
        <v>0</v>
      </c>
      <c r="H52" s="154">
        <v>0</v>
      </c>
      <c r="I52" s="155">
        <v>0</v>
      </c>
      <c r="J52" s="113"/>
      <c r="K52" s="113" t="s">
        <v>209</v>
      </c>
      <c r="L52" s="114"/>
      <c r="M52" s="156" t="s">
        <v>351</v>
      </c>
      <c r="N52" s="114"/>
      <c r="O52" s="157">
        <v>0</v>
      </c>
      <c r="P52" s="104"/>
      <c r="Q52" s="114"/>
      <c r="R52" s="158">
        <v>0</v>
      </c>
      <c r="S52" s="114"/>
      <c r="T52" s="158">
        <v>0</v>
      </c>
      <c r="U52" s="154">
        <v>0</v>
      </c>
      <c r="V52" s="106"/>
      <c r="W52" s="106"/>
      <c r="X52" s="154">
        <v>0</v>
      </c>
      <c r="Y52" s="106"/>
      <c r="Z52" s="159">
        <v>0</v>
      </c>
    </row>
    <row r="53" ht="13.5" spans="1:26">
      <c r="A53" s="152"/>
      <c r="B53" s="152" t="s">
        <v>195</v>
      </c>
      <c r="C53" s="153" t="s">
        <v>352</v>
      </c>
      <c r="D53" s="154">
        <v>8.42</v>
      </c>
      <c r="E53" s="154">
        <v>8.42</v>
      </c>
      <c r="F53" s="154">
        <v>0</v>
      </c>
      <c r="G53" s="154">
        <v>0</v>
      </c>
      <c r="H53" s="154">
        <v>0</v>
      </c>
      <c r="I53" s="155">
        <v>0</v>
      </c>
      <c r="J53" s="113"/>
      <c r="K53" s="113" t="s">
        <v>287</v>
      </c>
      <c r="L53" s="114"/>
      <c r="M53" s="156" t="s">
        <v>353</v>
      </c>
      <c r="N53" s="114"/>
      <c r="O53" s="157">
        <v>0</v>
      </c>
      <c r="P53" s="104"/>
      <c r="Q53" s="114"/>
      <c r="R53" s="158">
        <v>0</v>
      </c>
      <c r="S53" s="114"/>
      <c r="T53" s="158">
        <v>0</v>
      </c>
      <c r="U53" s="154">
        <v>0</v>
      </c>
      <c r="V53" s="106"/>
      <c r="W53" s="106"/>
      <c r="X53" s="154">
        <v>0</v>
      </c>
      <c r="Y53" s="106"/>
      <c r="Z53" s="159">
        <v>0</v>
      </c>
    </row>
    <row r="54" ht="13.5" spans="1:26">
      <c r="A54" s="152"/>
      <c r="B54" s="152" t="s">
        <v>193</v>
      </c>
      <c r="C54" s="153" t="s">
        <v>354</v>
      </c>
      <c r="D54" s="154">
        <v>0</v>
      </c>
      <c r="E54" s="154">
        <v>0</v>
      </c>
      <c r="F54" s="154">
        <v>0</v>
      </c>
      <c r="G54" s="154">
        <v>0</v>
      </c>
      <c r="H54" s="154">
        <v>0</v>
      </c>
      <c r="I54" s="155">
        <v>0</v>
      </c>
      <c r="J54" s="113"/>
      <c r="K54" s="113" t="s">
        <v>202</v>
      </c>
      <c r="L54" s="114"/>
      <c r="M54" s="156" t="s">
        <v>355</v>
      </c>
      <c r="N54" s="114"/>
      <c r="O54" s="157">
        <v>8.42</v>
      </c>
      <c r="P54" s="104"/>
      <c r="Q54" s="114"/>
      <c r="R54" s="158">
        <v>8.42</v>
      </c>
      <c r="S54" s="114"/>
      <c r="T54" s="158">
        <v>0</v>
      </c>
      <c r="U54" s="154">
        <v>0</v>
      </c>
      <c r="V54" s="106"/>
      <c r="W54" s="106"/>
      <c r="X54" s="154">
        <v>0</v>
      </c>
      <c r="Y54" s="106"/>
      <c r="Z54" s="159">
        <v>0</v>
      </c>
    </row>
    <row r="55" ht="13.5" spans="1:26">
      <c r="A55" s="152"/>
      <c r="B55" s="152" t="s">
        <v>209</v>
      </c>
      <c r="C55" s="153" t="s">
        <v>356</v>
      </c>
      <c r="D55" s="154">
        <v>0</v>
      </c>
      <c r="E55" s="154">
        <v>0</v>
      </c>
      <c r="F55" s="154">
        <v>0</v>
      </c>
      <c r="G55" s="154">
        <v>0</v>
      </c>
      <c r="H55" s="154">
        <v>0</v>
      </c>
      <c r="I55" s="155">
        <v>0</v>
      </c>
      <c r="J55" s="113"/>
      <c r="K55" s="113" t="s">
        <v>275</v>
      </c>
      <c r="L55" s="114"/>
      <c r="M55" s="156" t="s">
        <v>357</v>
      </c>
      <c r="N55" s="114"/>
      <c r="O55" s="157">
        <v>0</v>
      </c>
      <c r="P55" s="104"/>
      <c r="Q55" s="114"/>
      <c r="R55" s="158">
        <v>0</v>
      </c>
      <c r="S55" s="114"/>
      <c r="T55" s="158">
        <v>0</v>
      </c>
      <c r="U55" s="154">
        <v>0</v>
      </c>
      <c r="V55" s="106"/>
      <c r="W55" s="106"/>
      <c r="X55" s="154">
        <v>0</v>
      </c>
      <c r="Y55" s="106"/>
      <c r="Z55" s="159">
        <v>0</v>
      </c>
    </row>
    <row r="56" ht="13.5" spans="1:26">
      <c r="A56" s="152"/>
      <c r="B56" s="152" t="s">
        <v>202</v>
      </c>
      <c r="C56" s="153" t="s">
        <v>358</v>
      </c>
      <c r="D56" s="154">
        <v>98.35</v>
      </c>
      <c r="E56" s="154">
        <v>98.35</v>
      </c>
      <c r="F56" s="154">
        <v>0</v>
      </c>
      <c r="G56" s="154">
        <v>0</v>
      </c>
      <c r="H56" s="154">
        <v>0</v>
      </c>
      <c r="I56" s="155">
        <v>0</v>
      </c>
      <c r="J56" s="113"/>
      <c r="K56" s="113" t="s">
        <v>198</v>
      </c>
      <c r="L56" s="114"/>
      <c r="M56" s="156" t="s">
        <v>359</v>
      </c>
      <c r="N56" s="114"/>
      <c r="O56" s="157">
        <v>0</v>
      </c>
      <c r="P56" s="104"/>
      <c r="Q56" s="114"/>
      <c r="R56" s="158">
        <v>0</v>
      </c>
      <c r="S56" s="114"/>
      <c r="T56" s="158">
        <v>0</v>
      </c>
      <c r="U56" s="154">
        <v>0</v>
      </c>
      <c r="V56" s="106"/>
      <c r="W56" s="106"/>
      <c r="X56" s="154">
        <v>0</v>
      </c>
      <c r="Y56" s="106"/>
      <c r="Z56" s="159">
        <v>0</v>
      </c>
    </row>
    <row r="57" ht="13.5" spans="1:26">
      <c r="A57" s="152"/>
      <c r="B57" s="152" t="s">
        <v>273</v>
      </c>
      <c r="C57" s="153" t="s">
        <v>360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  <c r="I57" s="155">
        <v>0</v>
      </c>
      <c r="J57" s="113"/>
      <c r="K57" s="113" t="s">
        <v>239</v>
      </c>
      <c r="L57" s="114"/>
      <c r="M57" s="156" t="s">
        <v>354</v>
      </c>
      <c r="N57" s="114"/>
      <c r="O57" s="157">
        <v>0</v>
      </c>
      <c r="P57" s="104"/>
      <c r="Q57" s="114"/>
      <c r="R57" s="158">
        <v>0</v>
      </c>
      <c r="S57" s="114"/>
      <c r="T57" s="158">
        <v>0</v>
      </c>
      <c r="U57" s="154">
        <v>0</v>
      </c>
      <c r="V57" s="106"/>
      <c r="W57" s="106"/>
      <c r="X57" s="154">
        <v>0</v>
      </c>
      <c r="Y57" s="106"/>
      <c r="Z57" s="159">
        <v>0</v>
      </c>
    </row>
    <row r="58" ht="13.5" spans="1:26">
      <c r="A58" s="152" t="s">
        <v>361</v>
      </c>
      <c r="B58" s="152"/>
      <c r="C58" s="153" t="s">
        <v>362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5">
        <v>0</v>
      </c>
      <c r="J58" s="113"/>
      <c r="K58" s="113" t="s">
        <v>283</v>
      </c>
      <c r="L58" s="114"/>
      <c r="M58" s="156" t="s">
        <v>363</v>
      </c>
      <c r="N58" s="114"/>
      <c r="O58" s="157">
        <v>0</v>
      </c>
      <c r="P58" s="104"/>
      <c r="Q58" s="114"/>
      <c r="R58" s="158">
        <v>0</v>
      </c>
      <c r="S58" s="114"/>
      <c r="T58" s="158">
        <v>0</v>
      </c>
      <c r="U58" s="154">
        <v>0</v>
      </c>
      <c r="V58" s="106"/>
      <c r="W58" s="106"/>
      <c r="X58" s="154">
        <v>0</v>
      </c>
      <c r="Y58" s="106"/>
      <c r="Z58" s="159">
        <v>0</v>
      </c>
    </row>
    <row r="59" ht="13.5" spans="1:26">
      <c r="A59" s="152"/>
      <c r="B59" s="152" t="s">
        <v>193</v>
      </c>
      <c r="C59" s="153" t="s">
        <v>364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  <c r="I59" s="155">
        <v>0</v>
      </c>
      <c r="J59" s="113"/>
      <c r="K59" s="113" t="s">
        <v>172</v>
      </c>
      <c r="L59" s="114"/>
      <c r="M59" s="156" t="s">
        <v>356</v>
      </c>
      <c r="N59" s="114"/>
      <c r="O59" s="157">
        <v>0</v>
      </c>
      <c r="P59" s="104"/>
      <c r="Q59" s="114"/>
      <c r="R59" s="158">
        <v>0</v>
      </c>
      <c r="S59" s="114"/>
      <c r="T59" s="158">
        <v>0</v>
      </c>
      <c r="U59" s="154">
        <v>0</v>
      </c>
      <c r="V59" s="106"/>
      <c r="W59" s="106"/>
      <c r="X59" s="154">
        <v>0</v>
      </c>
      <c r="Y59" s="106"/>
      <c r="Z59" s="159">
        <v>0</v>
      </c>
    </row>
    <row r="60" ht="13.5" spans="1:26">
      <c r="A60" s="152"/>
      <c r="B60" s="152" t="s">
        <v>209</v>
      </c>
      <c r="C60" s="153" t="s">
        <v>365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  <c r="I60" s="155">
        <v>0</v>
      </c>
      <c r="J60" s="113"/>
      <c r="K60" s="113" t="s">
        <v>173</v>
      </c>
      <c r="L60" s="114"/>
      <c r="M60" s="156" t="s">
        <v>366</v>
      </c>
      <c r="N60" s="114"/>
      <c r="O60" s="157">
        <v>0</v>
      </c>
      <c r="P60" s="104"/>
      <c r="Q60" s="114"/>
      <c r="R60" s="158">
        <v>0</v>
      </c>
      <c r="S60" s="114"/>
      <c r="T60" s="158">
        <v>0</v>
      </c>
      <c r="U60" s="154">
        <v>0</v>
      </c>
      <c r="V60" s="106"/>
      <c r="W60" s="106"/>
      <c r="X60" s="154">
        <v>0</v>
      </c>
      <c r="Y60" s="106"/>
      <c r="Z60" s="159">
        <v>0</v>
      </c>
    </row>
    <row r="61" ht="13.5" spans="1:26">
      <c r="A61" s="152" t="s">
        <v>367</v>
      </c>
      <c r="B61" s="152"/>
      <c r="C61" s="153" t="s">
        <v>368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  <c r="I61" s="155">
        <v>0</v>
      </c>
      <c r="J61" s="113"/>
      <c r="K61" s="113" t="s">
        <v>273</v>
      </c>
      <c r="L61" s="114"/>
      <c r="M61" s="156" t="s">
        <v>369</v>
      </c>
      <c r="N61" s="114"/>
      <c r="O61" s="157">
        <v>0</v>
      </c>
      <c r="P61" s="104"/>
      <c r="Q61" s="114"/>
      <c r="R61" s="158">
        <v>0</v>
      </c>
      <c r="S61" s="114"/>
      <c r="T61" s="158">
        <v>0</v>
      </c>
      <c r="U61" s="154">
        <v>0</v>
      </c>
      <c r="V61" s="106"/>
      <c r="W61" s="106"/>
      <c r="X61" s="154">
        <v>0</v>
      </c>
      <c r="Y61" s="106"/>
      <c r="Z61" s="159">
        <v>0</v>
      </c>
    </row>
    <row r="62" ht="13.5" spans="1:26">
      <c r="A62" s="152"/>
      <c r="B62" s="152" t="s">
        <v>195</v>
      </c>
      <c r="C62" s="153" t="s">
        <v>370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  <c r="I62" s="155">
        <v>0</v>
      </c>
      <c r="J62" s="113" t="s">
        <v>371</v>
      </c>
      <c r="K62" s="113"/>
      <c r="L62" s="114"/>
      <c r="M62" s="156" t="s">
        <v>368</v>
      </c>
      <c r="N62" s="114"/>
      <c r="O62" s="157">
        <v>0</v>
      </c>
      <c r="P62" s="104"/>
      <c r="Q62" s="114"/>
      <c r="R62" s="158">
        <v>0</v>
      </c>
      <c r="S62" s="114"/>
      <c r="T62" s="158">
        <v>0</v>
      </c>
      <c r="U62" s="154">
        <v>0</v>
      </c>
      <c r="V62" s="106"/>
      <c r="W62" s="106"/>
      <c r="X62" s="154">
        <v>0</v>
      </c>
      <c r="Y62" s="106"/>
      <c r="Z62" s="159">
        <v>0</v>
      </c>
    </row>
    <row r="63" ht="13.5" spans="1:26">
      <c r="A63" s="152"/>
      <c r="B63" s="152" t="s">
        <v>193</v>
      </c>
      <c r="C63" s="153" t="s">
        <v>372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5">
        <v>0</v>
      </c>
      <c r="J63" s="113"/>
      <c r="K63" s="113" t="s">
        <v>195</v>
      </c>
      <c r="L63" s="114"/>
      <c r="M63" s="156" t="s">
        <v>370</v>
      </c>
      <c r="N63" s="114"/>
      <c r="O63" s="157">
        <v>0</v>
      </c>
      <c r="P63" s="104"/>
      <c r="Q63" s="114"/>
      <c r="R63" s="158">
        <v>0</v>
      </c>
      <c r="S63" s="114"/>
      <c r="T63" s="158">
        <v>0</v>
      </c>
      <c r="U63" s="154">
        <v>0</v>
      </c>
      <c r="V63" s="106"/>
      <c r="W63" s="106"/>
      <c r="X63" s="154">
        <v>0</v>
      </c>
      <c r="Y63" s="106"/>
      <c r="Z63" s="159">
        <v>0</v>
      </c>
    </row>
    <row r="64" ht="13.5" spans="1:26">
      <c r="A64" s="152"/>
      <c r="B64" s="152" t="s">
        <v>209</v>
      </c>
      <c r="C64" s="153" t="s">
        <v>373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  <c r="I64" s="155">
        <v>0</v>
      </c>
      <c r="J64" s="113"/>
      <c r="K64" s="113" t="s">
        <v>193</v>
      </c>
      <c r="L64" s="114"/>
      <c r="M64" s="156" t="s">
        <v>372</v>
      </c>
      <c r="N64" s="114"/>
      <c r="O64" s="157">
        <v>0</v>
      </c>
      <c r="P64" s="104"/>
      <c r="Q64" s="114"/>
      <c r="R64" s="158">
        <v>0</v>
      </c>
      <c r="S64" s="114"/>
      <c r="T64" s="158">
        <v>0</v>
      </c>
      <c r="U64" s="154">
        <v>0</v>
      </c>
      <c r="V64" s="106"/>
      <c r="W64" s="106"/>
      <c r="X64" s="154">
        <v>0</v>
      </c>
      <c r="Y64" s="106"/>
      <c r="Z64" s="159">
        <v>0</v>
      </c>
    </row>
    <row r="65" ht="13.5" spans="1:26">
      <c r="A65" s="152"/>
      <c r="B65" s="152" t="s">
        <v>287</v>
      </c>
      <c r="C65" s="153" t="s">
        <v>374</v>
      </c>
      <c r="D65" s="154">
        <v>0</v>
      </c>
      <c r="E65" s="154">
        <v>0</v>
      </c>
      <c r="F65" s="154">
        <v>0</v>
      </c>
      <c r="G65" s="154">
        <v>0</v>
      </c>
      <c r="H65" s="154">
        <v>0</v>
      </c>
      <c r="I65" s="155">
        <v>0</v>
      </c>
      <c r="J65" s="113"/>
      <c r="K65" s="113" t="s">
        <v>209</v>
      </c>
      <c r="L65" s="114"/>
      <c r="M65" s="156" t="s">
        <v>373</v>
      </c>
      <c r="N65" s="114"/>
      <c r="O65" s="157">
        <v>0</v>
      </c>
      <c r="P65" s="104"/>
      <c r="Q65" s="114"/>
      <c r="R65" s="158">
        <v>0</v>
      </c>
      <c r="S65" s="114"/>
      <c r="T65" s="158">
        <v>0</v>
      </c>
      <c r="U65" s="154">
        <v>0</v>
      </c>
      <c r="V65" s="106"/>
      <c r="W65" s="106"/>
      <c r="X65" s="154">
        <v>0</v>
      </c>
      <c r="Y65" s="106"/>
      <c r="Z65" s="159">
        <v>0</v>
      </c>
    </row>
    <row r="66" ht="13.5" spans="1:26">
      <c r="A66" s="152" t="s">
        <v>375</v>
      </c>
      <c r="B66" s="152"/>
      <c r="C66" s="153" t="s">
        <v>376</v>
      </c>
      <c r="D66" s="154">
        <v>0</v>
      </c>
      <c r="E66" s="154">
        <v>0</v>
      </c>
      <c r="F66" s="154">
        <v>0</v>
      </c>
      <c r="G66" s="154">
        <v>0</v>
      </c>
      <c r="H66" s="154">
        <v>0</v>
      </c>
      <c r="I66" s="155">
        <v>0</v>
      </c>
      <c r="J66" s="113"/>
      <c r="K66" s="113" t="s">
        <v>287</v>
      </c>
      <c r="L66" s="114"/>
      <c r="M66" s="156" t="s">
        <v>374</v>
      </c>
      <c r="N66" s="114"/>
      <c r="O66" s="157">
        <v>0</v>
      </c>
      <c r="P66" s="104"/>
      <c r="Q66" s="114"/>
      <c r="R66" s="158">
        <v>0</v>
      </c>
      <c r="S66" s="114"/>
      <c r="T66" s="158">
        <v>0</v>
      </c>
      <c r="U66" s="154">
        <v>0</v>
      </c>
      <c r="V66" s="106"/>
      <c r="W66" s="106"/>
      <c r="X66" s="154">
        <v>0</v>
      </c>
      <c r="Y66" s="106"/>
      <c r="Z66" s="159">
        <v>0</v>
      </c>
    </row>
    <row r="67" ht="13.5" spans="1:26">
      <c r="A67" s="152"/>
      <c r="B67" s="152" t="s">
        <v>195</v>
      </c>
      <c r="C67" s="153" t="s">
        <v>377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  <c r="I67" s="155">
        <v>0</v>
      </c>
      <c r="J67" s="113" t="s">
        <v>378</v>
      </c>
      <c r="K67" s="113"/>
      <c r="L67" s="114"/>
      <c r="M67" s="156" t="s">
        <v>379</v>
      </c>
      <c r="N67" s="114"/>
      <c r="O67" s="157">
        <v>0</v>
      </c>
      <c r="P67" s="104"/>
      <c r="Q67" s="114"/>
      <c r="R67" s="158">
        <v>0</v>
      </c>
      <c r="S67" s="114"/>
      <c r="T67" s="158">
        <v>0</v>
      </c>
      <c r="U67" s="154">
        <v>0</v>
      </c>
      <c r="V67" s="106"/>
      <c r="W67" s="106"/>
      <c r="X67" s="154">
        <v>0</v>
      </c>
      <c r="Y67" s="106"/>
      <c r="Z67" s="159">
        <v>0</v>
      </c>
    </row>
    <row r="68" ht="13.5" spans="1:26">
      <c r="A68" s="152"/>
      <c r="B68" s="152" t="s">
        <v>193</v>
      </c>
      <c r="C68" s="153" t="s">
        <v>380</v>
      </c>
      <c r="D68" s="154">
        <v>0</v>
      </c>
      <c r="E68" s="154">
        <v>0</v>
      </c>
      <c r="F68" s="154">
        <v>0</v>
      </c>
      <c r="G68" s="154">
        <v>0</v>
      </c>
      <c r="H68" s="154">
        <v>0</v>
      </c>
      <c r="I68" s="155">
        <v>0</v>
      </c>
      <c r="J68" s="113"/>
      <c r="K68" s="113" t="s">
        <v>195</v>
      </c>
      <c r="L68" s="114"/>
      <c r="M68" s="156" t="s">
        <v>302</v>
      </c>
      <c r="N68" s="114"/>
      <c r="O68" s="157">
        <v>0</v>
      </c>
      <c r="P68" s="104"/>
      <c r="Q68" s="114"/>
      <c r="R68" s="158">
        <v>0</v>
      </c>
      <c r="S68" s="114"/>
      <c r="T68" s="158">
        <v>0</v>
      </c>
      <c r="U68" s="154">
        <v>0</v>
      </c>
      <c r="V68" s="106"/>
      <c r="W68" s="106"/>
      <c r="X68" s="154">
        <v>0</v>
      </c>
      <c r="Y68" s="106"/>
      <c r="Z68" s="159">
        <v>0</v>
      </c>
    </row>
    <row r="69" ht="13.5" spans="1:26">
      <c r="A69" s="152" t="s">
        <v>381</v>
      </c>
      <c r="B69" s="152"/>
      <c r="C69" s="153" t="s">
        <v>382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  <c r="I69" s="155">
        <v>0</v>
      </c>
      <c r="J69" s="113"/>
      <c r="K69" s="113" t="s">
        <v>193</v>
      </c>
      <c r="L69" s="114"/>
      <c r="M69" s="156" t="s">
        <v>383</v>
      </c>
      <c r="N69" s="114"/>
      <c r="O69" s="157">
        <v>0</v>
      </c>
      <c r="P69" s="104"/>
      <c r="Q69" s="114"/>
      <c r="R69" s="158">
        <v>0</v>
      </c>
      <c r="S69" s="114"/>
      <c r="T69" s="158">
        <v>0</v>
      </c>
      <c r="U69" s="154">
        <v>0</v>
      </c>
      <c r="V69" s="106"/>
      <c r="W69" s="106"/>
      <c r="X69" s="154">
        <v>0</v>
      </c>
      <c r="Y69" s="106"/>
      <c r="Z69" s="159">
        <v>0</v>
      </c>
    </row>
    <row r="70" ht="13.5" spans="1:26">
      <c r="A70" s="152"/>
      <c r="B70" s="152" t="s">
        <v>195</v>
      </c>
      <c r="C70" s="153" t="s">
        <v>384</v>
      </c>
      <c r="D70" s="154">
        <v>0</v>
      </c>
      <c r="E70" s="154">
        <v>0</v>
      </c>
      <c r="F70" s="154">
        <v>0</v>
      </c>
      <c r="G70" s="154">
        <v>0</v>
      </c>
      <c r="H70" s="154">
        <v>0</v>
      </c>
      <c r="I70" s="155">
        <v>0</v>
      </c>
      <c r="J70" s="113"/>
      <c r="K70" s="113" t="s">
        <v>209</v>
      </c>
      <c r="L70" s="114"/>
      <c r="M70" s="156" t="s">
        <v>385</v>
      </c>
      <c r="N70" s="114"/>
      <c r="O70" s="157">
        <v>0</v>
      </c>
      <c r="P70" s="104"/>
      <c r="Q70" s="114"/>
      <c r="R70" s="158">
        <v>0</v>
      </c>
      <c r="S70" s="114"/>
      <c r="T70" s="158">
        <v>0</v>
      </c>
      <c r="U70" s="154">
        <v>0</v>
      </c>
      <c r="V70" s="106"/>
      <c r="W70" s="106"/>
      <c r="X70" s="154">
        <v>0</v>
      </c>
      <c r="Y70" s="106"/>
      <c r="Z70" s="159">
        <v>0</v>
      </c>
    </row>
    <row r="71" ht="13.5" spans="1:26">
      <c r="A71" s="152"/>
      <c r="B71" s="152" t="s">
        <v>193</v>
      </c>
      <c r="C71" s="153" t="s">
        <v>386</v>
      </c>
      <c r="D71" s="154">
        <v>0</v>
      </c>
      <c r="E71" s="154">
        <v>0</v>
      </c>
      <c r="F71" s="154">
        <v>0</v>
      </c>
      <c r="G71" s="154">
        <v>0</v>
      </c>
      <c r="H71" s="154">
        <v>0</v>
      </c>
      <c r="I71" s="155">
        <v>0</v>
      </c>
      <c r="J71" s="113"/>
      <c r="K71" s="113" t="s">
        <v>202</v>
      </c>
      <c r="L71" s="114"/>
      <c r="M71" s="156" t="s">
        <v>304</v>
      </c>
      <c r="N71" s="114"/>
      <c r="O71" s="157">
        <v>0</v>
      </c>
      <c r="P71" s="104"/>
      <c r="Q71" s="114"/>
      <c r="R71" s="158">
        <v>0</v>
      </c>
      <c r="S71" s="114"/>
      <c r="T71" s="158">
        <v>0</v>
      </c>
      <c r="U71" s="154">
        <v>0</v>
      </c>
      <c r="V71" s="106"/>
      <c r="W71" s="106"/>
      <c r="X71" s="154">
        <v>0</v>
      </c>
      <c r="Y71" s="106"/>
      <c r="Z71" s="159">
        <v>0</v>
      </c>
    </row>
    <row r="72" ht="13.5" spans="1:26">
      <c r="A72" s="152"/>
      <c r="B72" s="152" t="s">
        <v>209</v>
      </c>
      <c r="C72" s="153" t="s">
        <v>387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5">
        <v>0</v>
      </c>
      <c r="J72" s="113"/>
      <c r="K72" s="113" t="s">
        <v>275</v>
      </c>
      <c r="L72" s="114"/>
      <c r="M72" s="156" t="s">
        <v>312</v>
      </c>
      <c r="N72" s="114"/>
      <c r="O72" s="157">
        <v>0</v>
      </c>
      <c r="P72" s="104"/>
      <c r="Q72" s="114"/>
      <c r="R72" s="158">
        <v>0</v>
      </c>
      <c r="S72" s="114"/>
      <c r="T72" s="158">
        <v>0</v>
      </c>
      <c r="U72" s="154">
        <v>0</v>
      </c>
      <c r="V72" s="106"/>
      <c r="W72" s="106"/>
      <c r="X72" s="154">
        <v>0</v>
      </c>
      <c r="Y72" s="106"/>
      <c r="Z72" s="159">
        <v>0</v>
      </c>
    </row>
    <row r="73" ht="13.5" spans="1:26">
      <c r="A73" s="152"/>
      <c r="B73" s="152" t="s">
        <v>287</v>
      </c>
      <c r="C73" s="153" t="s">
        <v>388</v>
      </c>
      <c r="D73" s="154">
        <v>0</v>
      </c>
      <c r="E73" s="154">
        <v>0</v>
      </c>
      <c r="F73" s="154">
        <v>0</v>
      </c>
      <c r="G73" s="154">
        <v>0</v>
      </c>
      <c r="H73" s="154">
        <v>0</v>
      </c>
      <c r="I73" s="155">
        <v>0</v>
      </c>
      <c r="J73" s="113"/>
      <c r="K73" s="113" t="s">
        <v>198</v>
      </c>
      <c r="L73" s="114"/>
      <c r="M73" s="156" t="s">
        <v>389</v>
      </c>
      <c r="N73" s="114"/>
      <c r="O73" s="157">
        <v>0</v>
      </c>
      <c r="P73" s="104"/>
      <c r="Q73" s="114"/>
      <c r="R73" s="158">
        <v>0</v>
      </c>
      <c r="S73" s="114"/>
      <c r="T73" s="158">
        <v>0</v>
      </c>
      <c r="U73" s="154">
        <v>0</v>
      </c>
      <c r="V73" s="106"/>
      <c r="W73" s="106"/>
      <c r="X73" s="154">
        <v>0</v>
      </c>
      <c r="Y73" s="106"/>
      <c r="Z73" s="159">
        <v>0</v>
      </c>
    </row>
    <row r="74" ht="13.5" spans="1:26">
      <c r="A74" s="152"/>
      <c r="B74" s="152" t="s">
        <v>202</v>
      </c>
      <c r="C74" s="153" t="s">
        <v>390</v>
      </c>
      <c r="D74" s="154">
        <v>0</v>
      </c>
      <c r="E74" s="154">
        <v>0</v>
      </c>
      <c r="F74" s="154">
        <v>0</v>
      </c>
      <c r="G74" s="154">
        <v>0</v>
      </c>
      <c r="H74" s="154">
        <v>0</v>
      </c>
      <c r="I74" s="155">
        <v>0</v>
      </c>
      <c r="J74" s="113"/>
      <c r="K74" s="113" t="s">
        <v>239</v>
      </c>
      <c r="L74" s="114"/>
      <c r="M74" s="156" t="s">
        <v>391</v>
      </c>
      <c r="N74" s="114"/>
      <c r="O74" s="157">
        <v>0</v>
      </c>
      <c r="P74" s="104"/>
      <c r="Q74" s="114"/>
      <c r="R74" s="158">
        <v>0</v>
      </c>
      <c r="S74" s="114"/>
      <c r="T74" s="158">
        <v>0</v>
      </c>
      <c r="U74" s="154">
        <v>0</v>
      </c>
      <c r="V74" s="106"/>
      <c r="W74" s="106"/>
      <c r="X74" s="154">
        <v>0</v>
      </c>
      <c r="Y74" s="106"/>
      <c r="Z74" s="159">
        <v>0</v>
      </c>
    </row>
    <row r="75" ht="13.5" spans="1:26">
      <c r="A75" s="152"/>
      <c r="B75" s="152" t="s">
        <v>275</v>
      </c>
      <c r="C75" s="153" t="s">
        <v>392</v>
      </c>
      <c r="D75" s="154">
        <v>0</v>
      </c>
      <c r="E75" s="154">
        <v>0</v>
      </c>
      <c r="F75" s="154">
        <v>0</v>
      </c>
      <c r="G75" s="154">
        <v>0</v>
      </c>
      <c r="H75" s="154">
        <v>0</v>
      </c>
      <c r="I75" s="155">
        <v>0</v>
      </c>
      <c r="J75" s="113"/>
      <c r="K75" s="113" t="s">
        <v>175</v>
      </c>
      <c r="L75" s="114"/>
      <c r="M75" s="156" t="s">
        <v>306</v>
      </c>
      <c r="N75" s="114"/>
      <c r="O75" s="157">
        <v>0</v>
      </c>
      <c r="P75" s="104"/>
      <c r="Q75" s="114"/>
      <c r="R75" s="158">
        <v>0</v>
      </c>
      <c r="S75" s="114"/>
      <c r="T75" s="158">
        <v>0</v>
      </c>
      <c r="U75" s="154">
        <v>0</v>
      </c>
      <c r="V75" s="106"/>
      <c r="W75" s="106"/>
      <c r="X75" s="154">
        <v>0</v>
      </c>
      <c r="Y75" s="106"/>
      <c r="Z75" s="159">
        <v>0</v>
      </c>
    </row>
    <row r="76" ht="13.5" spans="1:26">
      <c r="A76" s="152" t="s">
        <v>393</v>
      </c>
      <c r="B76" s="152"/>
      <c r="C76" s="153" t="s">
        <v>394</v>
      </c>
      <c r="D76" s="154">
        <v>0</v>
      </c>
      <c r="E76" s="154">
        <v>0</v>
      </c>
      <c r="F76" s="154">
        <v>0</v>
      </c>
      <c r="G76" s="154">
        <v>0</v>
      </c>
      <c r="H76" s="154">
        <v>0</v>
      </c>
      <c r="I76" s="155">
        <v>0</v>
      </c>
      <c r="J76" s="113"/>
      <c r="K76" s="113" t="s">
        <v>181</v>
      </c>
      <c r="L76" s="114"/>
      <c r="M76" s="156" t="s">
        <v>395</v>
      </c>
      <c r="N76" s="114"/>
      <c r="O76" s="157">
        <v>0</v>
      </c>
      <c r="P76" s="104"/>
      <c r="Q76" s="114"/>
      <c r="R76" s="158">
        <v>0</v>
      </c>
      <c r="S76" s="114"/>
      <c r="T76" s="158">
        <v>0</v>
      </c>
      <c r="U76" s="154">
        <v>0</v>
      </c>
      <c r="V76" s="106"/>
      <c r="W76" s="106"/>
      <c r="X76" s="154">
        <v>0</v>
      </c>
      <c r="Y76" s="106"/>
      <c r="Z76" s="159">
        <v>0</v>
      </c>
    </row>
    <row r="77" ht="13.5" spans="1:26">
      <c r="A77" s="152"/>
      <c r="B77" s="152" t="s">
        <v>195</v>
      </c>
      <c r="C77" s="153" t="s">
        <v>396</v>
      </c>
      <c r="D77" s="154">
        <v>0</v>
      </c>
      <c r="E77" s="154">
        <v>0</v>
      </c>
      <c r="F77" s="154">
        <v>0</v>
      </c>
      <c r="G77" s="154">
        <v>0</v>
      </c>
      <c r="H77" s="154">
        <v>0</v>
      </c>
      <c r="I77" s="155">
        <v>0</v>
      </c>
      <c r="J77" s="113"/>
      <c r="K77" s="113" t="s">
        <v>183</v>
      </c>
      <c r="L77" s="114"/>
      <c r="M77" s="156" t="s">
        <v>397</v>
      </c>
      <c r="N77" s="114"/>
      <c r="O77" s="157">
        <v>0</v>
      </c>
      <c r="P77" s="104"/>
      <c r="Q77" s="114"/>
      <c r="R77" s="158">
        <v>0</v>
      </c>
      <c r="S77" s="114"/>
      <c r="T77" s="158">
        <v>0</v>
      </c>
      <c r="U77" s="154">
        <v>0</v>
      </c>
      <c r="V77" s="106"/>
      <c r="W77" s="106"/>
      <c r="X77" s="154">
        <v>0</v>
      </c>
      <c r="Y77" s="106"/>
      <c r="Z77" s="159">
        <v>0</v>
      </c>
    </row>
    <row r="78" ht="13.5" spans="1:26">
      <c r="A78" s="152"/>
      <c r="B78" s="152" t="s">
        <v>193</v>
      </c>
      <c r="C78" s="153" t="s">
        <v>398</v>
      </c>
      <c r="D78" s="154">
        <v>0</v>
      </c>
      <c r="E78" s="154">
        <v>0</v>
      </c>
      <c r="F78" s="154">
        <v>0</v>
      </c>
      <c r="G78" s="154">
        <v>0</v>
      </c>
      <c r="H78" s="154">
        <v>0</v>
      </c>
      <c r="I78" s="155">
        <v>0</v>
      </c>
      <c r="J78" s="113"/>
      <c r="K78" s="113" t="s">
        <v>184</v>
      </c>
      <c r="L78" s="114"/>
      <c r="M78" s="156" t="s">
        <v>399</v>
      </c>
      <c r="N78" s="114"/>
      <c r="O78" s="157">
        <v>0</v>
      </c>
      <c r="P78" s="104"/>
      <c r="Q78" s="114"/>
      <c r="R78" s="158">
        <v>0</v>
      </c>
      <c r="S78" s="114"/>
      <c r="T78" s="158">
        <v>0</v>
      </c>
      <c r="U78" s="154">
        <v>0</v>
      </c>
      <c r="V78" s="106"/>
      <c r="W78" s="106"/>
      <c r="X78" s="154">
        <v>0</v>
      </c>
      <c r="Y78" s="106"/>
      <c r="Z78" s="159">
        <v>0</v>
      </c>
    </row>
    <row r="79" ht="13.5" spans="1:26">
      <c r="A79" s="152" t="s">
        <v>400</v>
      </c>
      <c r="B79" s="152"/>
      <c r="C79" s="153" t="s">
        <v>401</v>
      </c>
      <c r="D79" s="154">
        <v>0</v>
      </c>
      <c r="E79" s="154">
        <v>0</v>
      </c>
      <c r="F79" s="154">
        <v>0</v>
      </c>
      <c r="G79" s="154">
        <v>0</v>
      </c>
      <c r="H79" s="154">
        <v>0</v>
      </c>
      <c r="I79" s="155">
        <v>0</v>
      </c>
      <c r="J79" s="113"/>
      <c r="K79" s="113" t="s">
        <v>273</v>
      </c>
      <c r="L79" s="114"/>
      <c r="M79" s="156" t="s">
        <v>402</v>
      </c>
      <c r="N79" s="114"/>
      <c r="O79" s="157">
        <v>0</v>
      </c>
      <c r="P79" s="104"/>
      <c r="Q79" s="114"/>
      <c r="R79" s="158">
        <v>0</v>
      </c>
      <c r="S79" s="114"/>
      <c r="T79" s="158">
        <v>0</v>
      </c>
      <c r="U79" s="154">
        <v>0</v>
      </c>
      <c r="V79" s="106"/>
      <c r="W79" s="106"/>
      <c r="X79" s="154">
        <v>0</v>
      </c>
      <c r="Y79" s="106"/>
      <c r="Z79" s="159">
        <v>0</v>
      </c>
    </row>
    <row r="80" ht="13.5" spans="1:26">
      <c r="A80" s="152"/>
      <c r="B80" s="152" t="s">
        <v>275</v>
      </c>
      <c r="C80" s="153" t="s">
        <v>403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  <c r="I80" s="155">
        <v>0</v>
      </c>
      <c r="J80" s="113" t="s">
        <v>404</v>
      </c>
      <c r="K80" s="113"/>
      <c r="L80" s="114"/>
      <c r="M80" s="156" t="s">
        <v>405</v>
      </c>
      <c r="N80" s="114"/>
      <c r="O80" s="157">
        <v>0</v>
      </c>
      <c r="P80" s="104"/>
      <c r="Q80" s="114"/>
      <c r="R80" s="158">
        <v>0</v>
      </c>
      <c r="S80" s="114"/>
      <c r="T80" s="158">
        <v>0</v>
      </c>
      <c r="U80" s="154">
        <v>0</v>
      </c>
      <c r="V80" s="106"/>
      <c r="W80" s="106"/>
      <c r="X80" s="154">
        <v>0</v>
      </c>
      <c r="Y80" s="106"/>
      <c r="Z80" s="159">
        <v>0</v>
      </c>
    </row>
    <row r="81" ht="13.5" spans="1:26">
      <c r="A81" s="152"/>
      <c r="B81" s="152" t="s">
        <v>198</v>
      </c>
      <c r="C81" s="153" t="s">
        <v>406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  <c r="I81" s="155">
        <v>0</v>
      </c>
      <c r="J81" s="113"/>
      <c r="K81" s="113" t="s">
        <v>195</v>
      </c>
      <c r="L81" s="114"/>
      <c r="M81" s="156" t="s">
        <v>302</v>
      </c>
      <c r="N81" s="114"/>
      <c r="O81" s="157">
        <v>0</v>
      </c>
      <c r="P81" s="104"/>
      <c r="Q81" s="114"/>
      <c r="R81" s="158">
        <v>0</v>
      </c>
      <c r="S81" s="114"/>
      <c r="T81" s="158">
        <v>0</v>
      </c>
      <c r="U81" s="154">
        <v>0</v>
      </c>
      <c r="V81" s="106"/>
      <c r="W81" s="106"/>
      <c r="X81" s="154">
        <v>0</v>
      </c>
      <c r="Y81" s="106"/>
      <c r="Z81" s="159">
        <v>0</v>
      </c>
    </row>
    <row r="82" ht="27" spans="1:26">
      <c r="A82" s="152"/>
      <c r="B82" s="152" t="s">
        <v>239</v>
      </c>
      <c r="C82" s="153" t="s">
        <v>407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  <c r="I82" s="155">
        <v>0</v>
      </c>
      <c r="J82" s="113"/>
      <c r="K82" s="113" t="s">
        <v>193</v>
      </c>
      <c r="L82" s="114"/>
      <c r="M82" s="156" t="s">
        <v>383</v>
      </c>
      <c r="N82" s="114"/>
      <c r="O82" s="157">
        <v>0</v>
      </c>
      <c r="P82" s="104"/>
      <c r="Q82" s="114"/>
      <c r="R82" s="158">
        <v>0</v>
      </c>
      <c r="S82" s="114"/>
      <c r="T82" s="158">
        <v>0</v>
      </c>
      <c r="U82" s="154">
        <v>0</v>
      </c>
      <c r="V82" s="106"/>
      <c r="W82" s="106"/>
      <c r="X82" s="154">
        <v>0</v>
      </c>
      <c r="Y82" s="106"/>
      <c r="Z82" s="159">
        <v>0</v>
      </c>
    </row>
    <row r="83" ht="13.5" spans="1:26">
      <c r="A83" s="152"/>
      <c r="B83" s="152" t="s">
        <v>273</v>
      </c>
      <c r="C83" s="153" t="s">
        <v>401</v>
      </c>
      <c r="D83" s="154">
        <v>0</v>
      </c>
      <c r="E83" s="154">
        <v>0</v>
      </c>
      <c r="F83" s="154">
        <v>0</v>
      </c>
      <c r="G83" s="154">
        <v>0</v>
      </c>
      <c r="H83" s="154">
        <v>0</v>
      </c>
      <c r="I83" s="155">
        <v>0</v>
      </c>
      <c r="J83" s="113"/>
      <c r="K83" s="113" t="s">
        <v>209</v>
      </c>
      <c r="L83" s="114"/>
      <c r="M83" s="156" t="s">
        <v>385</v>
      </c>
      <c r="N83" s="114"/>
      <c r="O83" s="157">
        <v>0</v>
      </c>
      <c r="P83" s="104"/>
      <c r="Q83" s="114"/>
      <c r="R83" s="158">
        <v>0</v>
      </c>
      <c r="S83" s="114"/>
      <c r="T83" s="158">
        <v>0</v>
      </c>
      <c r="U83" s="154">
        <v>0</v>
      </c>
      <c r="V83" s="106"/>
      <c r="W83" s="106"/>
      <c r="X83" s="154">
        <v>0</v>
      </c>
      <c r="Y83" s="106"/>
      <c r="Z83" s="159">
        <v>0</v>
      </c>
    </row>
    <row r="84" ht="13.5" spans="1:26">
      <c r="A84" s="160"/>
      <c r="B84" s="160"/>
      <c r="C84" s="151"/>
      <c r="D84" s="161"/>
      <c r="E84" s="161"/>
      <c r="F84" s="161"/>
      <c r="G84" s="161"/>
      <c r="H84" s="161"/>
      <c r="I84" s="163"/>
      <c r="J84" s="113"/>
      <c r="K84" s="113" t="s">
        <v>202</v>
      </c>
      <c r="L84" s="114"/>
      <c r="M84" s="156" t="s">
        <v>304</v>
      </c>
      <c r="N84" s="114"/>
      <c r="O84" s="157">
        <v>0</v>
      </c>
      <c r="P84" s="104"/>
      <c r="Q84" s="114"/>
      <c r="R84" s="158">
        <v>0</v>
      </c>
      <c r="S84" s="114"/>
      <c r="T84" s="158">
        <v>0</v>
      </c>
      <c r="U84" s="154">
        <v>0</v>
      </c>
      <c r="V84" s="106"/>
      <c r="W84" s="106"/>
      <c r="X84" s="154">
        <v>0</v>
      </c>
      <c r="Y84" s="106"/>
      <c r="Z84" s="159">
        <v>0</v>
      </c>
    </row>
    <row r="85" ht="13.5" spans="1:26">
      <c r="A85" s="160"/>
      <c r="B85" s="160"/>
      <c r="C85" s="151"/>
      <c r="D85" s="161"/>
      <c r="E85" s="161"/>
      <c r="F85" s="161"/>
      <c r="G85" s="161"/>
      <c r="H85" s="161"/>
      <c r="I85" s="163"/>
      <c r="J85" s="113"/>
      <c r="K85" s="113" t="s">
        <v>275</v>
      </c>
      <c r="L85" s="114"/>
      <c r="M85" s="156" t="s">
        <v>312</v>
      </c>
      <c r="N85" s="114"/>
      <c r="O85" s="157">
        <v>0</v>
      </c>
      <c r="P85" s="104"/>
      <c r="Q85" s="114"/>
      <c r="R85" s="158">
        <v>0</v>
      </c>
      <c r="S85" s="114"/>
      <c r="T85" s="158">
        <v>0</v>
      </c>
      <c r="U85" s="154">
        <v>0</v>
      </c>
      <c r="V85" s="106"/>
      <c r="W85" s="106"/>
      <c r="X85" s="154">
        <v>0</v>
      </c>
      <c r="Y85" s="106"/>
      <c r="Z85" s="159">
        <v>0</v>
      </c>
    </row>
    <row r="86" ht="13.5" spans="1:26">
      <c r="A86" s="160"/>
      <c r="B86" s="160"/>
      <c r="C86" s="151"/>
      <c r="D86" s="161"/>
      <c r="E86" s="161"/>
      <c r="F86" s="161"/>
      <c r="G86" s="161"/>
      <c r="H86" s="161"/>
      <c r="I86" s="163"/>
      <c r="J86" s="113"/>
      <c r="K86" s="113" t="s">
        <v>198</v>
      </c>
      <c r="L86" s="114"/>
      <c r="M86" s="156" t="s">
        <v>389</v>
      </c>
      <c r="N86" s="114"/>
      <c r="O86" s="157">
        <v>0</v>
      </c>
      <c r="P86" s="104"/>
      <c r="Q86" s="114"/>
      <c r="R86" s="158">
        <v>0</v>
      </c>
      <c r="S86" s="114"/>
      <c r="T86" s="158">
        <v>0</v>
      </c>
      <c r="U86" s="154">
        <v>0</v>
      </c>
      <c r="V86" s="106"/>
      <c r="W86" s="106"/>
      <c r="X86" s="154">
        <v>0</v>
      </c>
      <c r="Y86" s="106"/>
      <c r="Z86" s="159">
        <v>0</v>
      </c>
    </row>
    <row r="87" ht="13.5" spans="1:26">
      <c r="A87" s="160"/>
      <c r="B87" s="160"/>
      <c r="C87" s="151"/>
      <c r="D87" s="161"/>
      <c r="E87" s="161"/>
      <c r="F87" s="161"/>
      <c r="G87" s="161"/>
      <c r="H87" s="161"/>
      <c r="I87" s="163"/>
      <c r="J87" s="113"/>
      <c r="K87" s="113" t="s">
        <v>239</v>
      </c>
      <c r="L87" s="114"/>
      <c r="M87" s="156" t="s">
        <v>391</v>
      </c>
      <c r="N87" s="114"/>
      <c r="O87" s="157">
        <v>0</v>
      </c>
      <c r="P87" s="104"/>
      <c r="Q87" s="114"/>
      <c r="R87" s="158">
        <v>0</v>
      </c>
      <c r="S87" s="114"/>
      <c r="T87" s="158">
        <v>0</v>
      </c>
      <c r="U87" s="154">
        <v>0</v>
      </c>
      <c r="V87" s="106"/>
      <c r="W87" s="106"/>
      <c r="X87" s="154">
        <v>0</v>
      </c>
      <c r="Y87" s="106"/>
      <c r="Z87" s="159">
        <v>0</v>
      </c>
    </row>
    <row r="88" ht="13.5" spans="1:26">
      <c r="A88" s="160"/>
      <c r="B88" s="160"/>
      <c r="C88" s="151"/>
      <c r="D88" s="161"/>
      <c r="E88" s="161"/>
      <c r="F88" s="161"/>
      <c r="G88" s="161"/>
      <c r="H88" s="161"/>
      <c r="I88" s="163"/>
      <c r="J88" s="113"/>
      <c r="K88" s="113" t="s">
        <v>283</v>
      </c>
      <c r="L88" s="114"/>
      <c r="M88" s="156" t="s">
        <v>408</v>
      </c>
      <c r="N88" s="114"/>
      <c r="O88" s="157">
        <v>0</v>
      </c>
      <c r="P88" s="104"/>
      <c r="Q88" s="114"/>
      <c r="R88" s="158">
        <v>0</v>
      </c>
      <c r="S88" s="114"/>
      <c r="T88" s="158">
        <v>0</v>
      </c>
      <c r="U88" s="154">
        <v>0</v>
      </c>
      <c r="V88" s="106"/>
      <c r="W88" s="106"/>
      <c r="X88" s="154">
        <v>0</v>
      </c>
      <c r="Y88" s="106"/>
      <c r="Z88" s="159">
        <v>0</v>
      </c>
    </row>
    <row r="89" ht="13.5" spans="1:26">
      <c r="A89" s="160"/>
      <c r="B89" s="160"/>
      <c r="C89" s="151"/>
      <c r="D89" s="161"/>
      <c r="E89" s="161"/>
      <c r="F89" s="161"/>
      <c r="G89" s="161"/>
      <c r="H89" s="161"/>
      <c r="I89" s="163"/>
      <c r="J89" s="113"/>
      <c r="K89" s="113" t="s">
        <v>172</v>
      </c>
      <c r="L89" s="114"/>
      <c r="M89" s="156" t="s">
        <v>409</v>
      </c>
      <c r="N89" s="114"/>
      <c r="O89" s="157">
        <v>0</v>
      </c>
      <c r="P89" s="104"/>
      <c r="Q89" s="114"/>
      <c r="R89" s="158">
        <v>0</v>
      </c>
      <c r="S89" s="114"/>
      <c r="T89" s="158">
        <v>0</v>
      </c>
      <c r="U89" s="154">
        <v>0</v>
      </c>
      <c r="V89" s="106"/>
      <c r="W89" s="106"/>
      <c r="X89" s="154">
        <v>0</v>
      </c>
      <c r="Y89" s="106"/>
      <c r="Z89" s="159">
        <v>0</v>
      </c>
    </row>
    <row r="90" ht="13.5" spans="1:26">
      <c r="A90" s="160"/>
      <c r="B90" s="160"/>
      <c r="C90" s="151"/>
      <c r="D90" s="161"/>
      <c r="E90" s="161"/>
      <c r="F90" s="161"/>
      <c r="G90" s="161"/>
      <c r="H90" s="161"/>
      <c r="I90" s="164"/>
      <c r="J90" s="113"/>
      <c r="K90" s="113" t="s">
        <v>173</v>
      </c>
      <c r="L90" s="114"/>
      <c r="M90" s="156" t="s">
        <v>410</v>
      </c>
      <c r="N90" s="114"/>
      <c r="O90" s="157">
        <v>0</v>
      </c>
      <c r="P90" s="104"/>
      <c r="Q90" s="114"/>
      <c r="R90" s="158">
        <v>0</v>
      </c>
      <c r="S90" s="114"/>
      <c r="T90" s="158">
        <v>0</v>
      </c>
      <c r="U90" s="154">
        <v>0</v>
      </c>
      <c r="V90" s="106"/>
      <c r="W90" s="106"/>
      <c r="X90" s="154">
        <v>0</v>
      </c>
      <c r="Y90" s="106"/>
      <c r="Z90" s="159">
        <v>0</v>
      </c>
    </row>
    <row r="91" ht="13.5" spans="1:26">
      <c r="A91" s="160"/>
      <c r="B91" s="160"/>
      <c r="C91" s="151"/>
      <c r="D91" s="161"/>
      <c r="E91" s="161"/>
      <c r="F91" s="161"/>
      <c r="G91" s="161"/>
      <c r="H91" s="161"/>
      <c r="I91" s="164"/>
      <c r="J91" s="113"/>
      <c r="K91" s="113" t="s">
        <v>174</v>
      </c>
      <c r="L91" s="114"/>
      <c r="M91" s="156" t="s">
        <v>411</v>
      </c>
      <c r="N91" s="114"/>
      <c r="O91" s="157">
        <v>0</v>
      </c>
      <c r="P91" s="104"/>
      <c r="Q91" s="114"/>
      <c r="R91" s="158">
        <v>0</v>
      </c>
      <c r="S91" s="114"/>
      <c r="T91" s="158">
        <v>0</v>
      </c>
      <c r="U91" s="154">
        <v>0</v>
      </c>
      <c r="V91" s="106"/>
      <c r="W91" s="106"/>
      <c r="X91" s="154">
        <v>0</v>
      </c>
      <c r="Y91" s="106"/>
      <c r="Z91" s="159">
        <v>0</v>
      </c>
    </row>
    <row r="92" ht="13.5" spans="1:26">
      <c r="A92" s="160"/>
      <c r="B92" s="160"/>
      <c r="C92" s="151"/>
      <c r="D92" s="161"/>
      <c r="E92" s="161"/>
      <c r="F92" s="161"/>
      <c r="G92" s="161"/>
      <c r="H92" s="161"/>
      <c r="I92" s="164"/>
      <c r="J92" s="113"/>
      <c r="K92" s="113" t="s">
        <v>175</v>
      </c>
      <c r="L92" s="114"/>
      <c r="M92" s="156" t="s">
        <v>306</v>
      </c>
      <c r="N92" s="114"/>
      <c r="O92" s="157">
        <v>0</v>
      </c>
      <c r="P92" s="104"/>
      <c r="Q92" s="114"/>
      <c r="R92" s="158">
        <v>0</v>
      </c>
      <c r="S92" s="114"/>
      <c r="T92" s="158">
        <v>0</v>
      </c>
      <c r="U92" s="154">
        <v>0</v>
      </c>
      <c r="V92" s="106"/>
      <c r="W92" s="106"/>
      <c r="X92" s="154">
        <v>0</v>
      </c>
      <c r="Y92" s="106"/>
      <c r="Z92" s="159">
        <v>0</v>
      </c>
    </row>
    <row r="93" ht="13.5" spans="1:26">
      <c r="A93" s="160"/>
      <c r="B93" s="160"/>
      <c r="C93" s="151"/>
      <c r="D93" s="161"/>
      <c r="E93" s="161"/>
      <c r="F93" s="161"/>
      <c r="G93" s="161"/>
      <c r="H93" s="161"/>
      <c r="I93" s="164"/>
      <c r="J93" s="113"/>
      <c r="K93" s="113" t="s">
        <v>181</v>
      </c>
      <c r="L93" s="114"/>
      <c r="M93" s="156" t="s">
        <v>395</v>
      </c>
      <c r="N93" s="114"/>
      <c r="O93" s="157">
        <v>0</v>
      </c>
      <c r="P93" s="104"/>
      <c r="Q93" s="114"/>
      <c r="R93" s="158">
        <v>0</v>
      </c>
      <c r="S93" s="114"/>
      <c r="T93" s="158">
        <v>0</v>
      </c>
      <c r="U93" s="154">
        <v>0</v>
      </c>
      <c r="V93" s="106"/>
      <c r="W93" s="106"/>
      <c r="X93" s="154">
        <v>0</v>
      </c>
      <c r="Y93" s="106"/>
      <c r="Z93" s="159">
        <v>0</v>
      </c>
    </row>
    <row r="94" ht="13.5" spans="1:26">
      <c r="A94" s="160"/>
      <c r="B94" s="160"/>
      <c r="C94" s="151"/>
      <c r="D94" s="161"/>
      <c r="E94" s="161"/>
      <c r="F94" s="161"/>
      <c r="G94" s="161"/>
      <c r="H94" s="161"/>
      <c r="I94" s="164"/>
      <c r="J94" s="113"/>
      <c r="K94" s="113" t="s">
        <v>183</v>
      </c>
      <c r="L94" s="114"/>
      <c r="M94" s="156" t="s">
        <v>397</v>
      </c>
      <c r="N94" s="114"/>
      <c r="O94" s="157">
        <v>0</v>
      </c>
      <c r="P94" s="104"/>
      <c r="Q94" s="114"/>
      <c r="R94" s="158">
        <v>0</v>
      </c>
      <c r="S94" s="114"/>
      <c r="T94" s="158">
        <v>0</v>
      </c>
      <c r="U94" s="154">
        <v>0</v>
      </c>
      <c r="V94" s="106"/>
      <c r="W94" s="106"/>
      <c r="X94" s="154">
        <v>0</v>
      </c>
      <c r="Y94" s="106"/>
      <c r="Z94" s="159">
        <v>0</v>
      </c>
    </row>
    <row r="95" ht="13.5" spans="1:26">
      <c r="A95" s="160"/>
      <c r="B95" s="160"/>
      <c r="C95" s="151"/>
      <c r="D95" s="161"/>
      <c r="E95" s="161"/>
      <c r="F95" s="161"/>
      <c r="G95" s="161"/>
      <c r="H95" s="161"/>
      <c r="I95" s="164"/>
      <c r="J95" s="113"/>
      <c r="K95" s="113" t="s">
        <v>184</v>
      </c>
      <c r="L95" s="114"/>
      <c r="M95" s="156" t="s">
        <v>399</v>
      </c>
      <c r="N95" s="114"/>
      <c r="O95" s="157">
        <v>0</v>
      </c>
      <c r="P95" s="104"/>
      <c r="Q95" s="114"/>
      <c r="R95" s="158">
        <v>0</v>
      </c>
      <c r="S95" s="114"/>
      <c r="T95" s="158">
        <v>0</v>
      </c>
      <c r="U95" s="154">
        <v>0</v>
      </c>
      <c r="V95" s="106"/>
      <c r="W95" s="106"/>
      <c r="X95" s="154">
        <v>0</v>
      </c>
      <c r="Y95" s="106"/>
      <c r="Z95" s="159">
        <v>0</v>
      </c>
    </row>
    <row r="96" ht="13.5" spans="1:26">
      <c r="A96" s="160"/>
      <c r="B96" s="160"/>
      <c r="C96" s="151"/>
      <c r="D96" s="161"/>
      <c r="E96" s="161"/>
      <c r="F96" s="161"/>
      <c r="G96" s="161"/>
      <c r="H96" s="161"/>
      <c r="I96" s="164"/>
      <c r="J96" s="113"/>
      <c r="K96" s="113" t="s">
        <v>273</v>
      </c>
      <c r="L96" s="114"/>
      <c r="M96" s="156" t="s">
        <v>314</v>
      </c>
      <c r="N96" s="114"/>
      <c r="O96" s="157">
        <v>0</v>
      </c>
      <c r="P96" s="104"/>
      <c r="Q96" s="114"/>
      <c r="R96" s="158">
        <v>0</v>
      </c>
      <c r="S96" s="114"/>
      <c r="T96" s="158">
        <v>0</v>
      </c>
      <c r="U96" s="154">
        <v>0</v>
      </c>
      <c r="V96" s="106"/>
      <c r="W96" s="106"/>
      <c r="X96" s="154">
        <v>0</v>
      </c>
      <c r="Y96" s="106"/>
      <c r="Z96" s="159">
        <v>0</v>
      </c>
    </row>
    <row r="97" ht="13.5" spans="1:26">
      <c r="A97" s="160"/>
      <c r="B97" s="160"/>
      <c r="C97" s="151"/>
      <c r="D97" s="161"/>
      <c r="E97" s="161"/>
      <c r="F97" s="161"/>
      <c r="G97" s="161"/>
      <c r="H97" s="161"/>
      <c r="I97" s="164"/>
      <c r="J97" s="113" t="s">
        <v>412</v>
      </c>
      <c r="K97" s="113"/>
      <c r="L97" s="114"/>
      <c r="M97" s="156" t="s">
        <v>413</v>
      </c>
      <c r="N97" s="114"/>
      <c r="O97" s="157">
        <v>0</v>
      </c>
      <c r="P97" s="104"/>
      <c r="Q97" s="114"/>
      <c r="R97" s="158">
        <v>0</v>
      </c>
      <c r="S97" s="114"/>
      <c r="T97" s="158">
        <v>0</v>
      </c>
      <c r="U97" s="154">
        <v>0</v>
      </c>
      <c r="V97" s="106"/>
      <c r="W97" s="106"/>
      <c r="X97" s="154">
        <v>0</v>
      </c>
      <c r="Y97" s="106"/>
      <c r="Z97" s="159">
        <v>0</v>
      </c>
    </row>
    <row r="98" ht="13.5" spans="1:26">
      <c r="A98" s="160"/>
      <c r="B98" s="160"/>
      <c r="C98" s="151"/>
      <c r="D98" s="161"/>
      <c r="E98" s="161"/>
      <c r="F98" s="161"/>
      <c r="G98" s="161"/>
      <c r="H98" s="161"/>
      <c r="I98" s="164"/>
      <c r="J98" s="113"/>
      <c r="K98" s="113" t="s">
        <v>195</v>
      </c>
      <c r="L98" s="114"/>
      <c r="M98" s="156" t="s">
        <v>414</v>
      </c>
      <c r="N98" s="114"/>
      <c r="O98" s="157">
        <v>0</v>
      </c>
      <c r="P98" s="104"/>
      <c r="Q98" s="114"/>
      <c r="R98" s="158">
        <v>0</v>
      </c>
      <c r="S98" s="114"/>
      <c r="T98" s="158">
        <v>0</v>
      </c>
      <c r="U98" s="154">
        <v>0</v>
      </c>
      <c r="V98" s="106"/>
      <c r="W98" s="106"/>
      <c r="X98" s="154">
        <v>0</v>
      </c>
      <c r="Y98" s="106"/>
      <c r="Z98" s="159">
        <v>0</v>
      </c>
    </row>
    <row r="99" ht="13.5" spans="1:26">
      <c r="A99" s="160"/>
      <c r="B99" s="160"/>
      <c r="C99" s="151"/>
      <c r="D99" s="161"/>
      <c r="E99" s="161"/>
      <c r="F99" s="161"/>
      <c r="G99" s="161"/>
      <c r="H99" s="161"/>
      <c r="I99" s="164"/>
      <c r="J99" s="113"/>
      <c r="K99" s="113" t="s">
        <v>273</v>
      </c>
      <c r="L99" s="114"/>
      <c r="M99" s="156" t="s">
        <v>343</v>
      </c>
      <c r="N99" s="114"/>
      <c r="O99" s="157">
        <v>0</v>
      </c>
      <c r="P99" s="104"/>
      <c r="Q99" s="114"/>
      <c r="R99" s="158">
        <v>0</v>
      </c>
      <c r="S99" s="114"/>
      <c r="T99" s="158">
        <v>0</v>
      </c>
      <c r="U99" s="154">
        <v>0</v>
      </c>
      <c r="V99" s="106"/>
      <c r="W99" s="106"/>
      <c r="X99" s="154">
        <v>0</v>
      </c>
      <c r="Y99" s="106"/>
      <c r="Z99" s="159">
        <v>0</v>
      </c>
    </row>
    <row r="100" ht="13.5" spans="1:26">
      <c r="A100" s="160"/>
      <c r="B100" s="160"/>
      <c r="C100" s="151"/>
      <c r="D100" s="161"/>
      <c r="E100" s="161"/>
      <c r="F100" s="161"/>
      <c r="G100" s="161"/>
      <c r="H100" s="161"/>
      <c r="I100" s="164"/>
      <c r="J100" s="113" t="s">
        <v>415</v>
      </c>
      <c r="K100" s="113"/>
      <c r="L100" s="114"/>
      <c r="M100" s="156" t="s">
        <v>335</v>
      </c>
      <c r="N100" s="114"/>
      <c r="O100" s="157">
        <v>0</v>
      </c>
      <c r="P100" s="104"/>
      <c r="Q100" s="114"/>
      <c r="R100" s="158">
        <v>0</v>
      </c>
      <c r="S100" s="114"/>
      <c r="T100" s="158">
        <v>0</v>
      </c>
      <c r="U100" s="154">
        <v>0</v>
      </c>
      <c r="V100" s="106"/>
      <c r="W100" s="106"/>
      <c r="X100" s="154">
        <v>0</v>
      </c>
      <c r="Y100" s="106"/>
      <c r="Z100" s="159">
        <v>0</v>
      </c>
    </row>
    <row r="101" ht="13.5" spans="1:26">
      <c r="A101" s="160"/>
      <c r="B101" s="160"/>
      <c r="C101" s="151"/>
      <c r="D101" s="161"/>
      <c r="E101" s="161"/>
      <c r="F101" s="161"/>
      <c r="G101" s="161"/>
      <c r="H101" s="161"/>
      <c r="I101" s="164"/>
      <c r="J101" s="113"/>
      <c r="K101" s="113" t="s">
        <v>195</v>
      </c>
      <c r="L101" s="114"/>
      <c r="M101" s="156" t="s">
        <v>414</v>
      </c>
      <c r="N101" s="114"/>
      <c r="O101" s="157">
        <v>0</v>
      </c>
      <c r="P101" s="104"/>
      <c r="Q101" s="114"/>
      <c r="R101" s="158">
        <v>0</v>
      </c>
      <c r="S101" s="114"/>
      <c r="T101" s="158">
        <v>0</v>
      </c>
      <c r="U101" s="154">
        <v>0</v>
      </c>
      <c r="V101" s="106"/>
      <c r="W101" s="106"/>
      <c r="X101" s="154">
        <v>0</v>
      </c>
      <c r="Y101" s="106"/>
      <c r="Z101" s="159">
        <v>0</v>
      </c>
    </row>
    <row r="102" ht="13.5" spans="1:26">
      <c r="A102" s="160"/>
      <c r="B102" s="160"/>
      <c r="C102" s="151"/>
      <c r="D102" s="161"/>
      <c r="E102" s="161"/>
      <c r="F102" s="161"/>
      <c r="G102" s="161"/>
      <c r="H102" s="161"/>
      <c r="I102" s="164"/>
      <c r="J102" s="113"/>
      <c r="K102" s="113" t="s">
        <v>209</v>
      </c>
      <c r="L102" s="114"/>
      <c r="M102" s="156" t="s">
        <v>416</v>
      </c>
      <c r="N102" s="114"/>
      <c r="O102" s="157">
        <v>0</v>
      </c>
      <c r="P102" s="104"/>
      <c r="Q102" s="114"/>
      <c r="R102" s="158">
        <v>0</v>
      </c>
      <c r="S102" s="114"/>
      <c r="T102" s="158">
        <v>0</v>
      </c>
      <c r="U102" s="154">
        <v>0</v>
      </c>
      <c r="V102" s="106"/>
      <c r="W102" s="106"/>
      <c r="X102" s="154">
        <v>0</v>
      </c>
      <c r="Y102" s="106"/>
      <c r="Z102" s="159">
        <v>0</v>
      </c>
    </row>
    <row r="103" ht="13.5" spans="1:26">
      <c r="A103" s="160"/>
      <c r="B103" s="160"/>
      <c r="C103" s="151"/>
      <c r="D103" s="161"/>
      <c r="E103" s="161"/>
      <c r="F103" s="161"/>
      <c r="G103" s="161"/>
      <c r="H103" s="161"/>
      <c r="I103" s="164"/>
      <c r="J103" s="113"/>
      <c r="K103" s="113" t="s">
        <v>287</v>
      </c>
      <c r="L103" s="114"/>
      <c r="M103" s="156" t="s">
        <v>337</v>
      </c>
      <c r="N103" s="114"/>
      <c r="O103" s="157">
        <v>0</v>
      </c>
      <c r="P103" s="104"/>
      <c r="Q103" s="114"/>
      <c r="R103" s="158">
        <v>0</v>
      </c>
      <c r="S103" s="114"/>
      <c r="T103" s="158">
        <v>0</v>
      </c>
      <c r="U103" s="154">
        <v>0</v>
      </c>
      <c r="V103" s="106"/>
      <c r="W103" s="106"/>
      <c r="X103" s="154">
        <v>0</v>
      </c>
      <c r="Y103" s="106"/>
      <c r="Z103" s="159">
        <v>0</v>
      </c>
    </row>
    <row r="104" ht="13.5" spans="1:26">
      <c r="A104" s="160"/>
      <c r="B104" s="160"/>
      <c r="C104" s="151"/>
      <c r="D104" s="161"/>
      <c r="E104" s="161"/>
      <c r="F104" s="161"/>
      <c r="G104" s="161"/>
      <c r="H104" s="161"/>
      <c r="I104" s="164"/>
      <c r="J104" s="113"/>
      <c r="K104" s="113" t="s">
        <v>202</v>
      </c>
      <c r="L104" s="114"/>
      <c r="M104" s="156" t="s">
        <v>340</v>
      </c>
      <c r="N104" s="114"/>
      <c r="O104" s="157">
        <v>0</v>
      </c>
      <c r="P104" s="104"/>
      <c r="Q104" s="114"/>
      <c r="R104" s="158">
        <v>0</v>
      </c>
      <c r="S104" s="114"/>
      <c r="T104" s="158">
        <v>0</v>
      </c>
      <c r="U104" s="154">
        <v>0</v>
      </c>
      <c r="V104" s="106"/>
      <c r="W104" s="106"/>
      <c r="X104" s="154">
        <v>0</v>
      </c>
      <c r="Y104" s="106"/>
      <c r="Z104" s="159">
        <v>0</v>
      </c>
    </row>
    <row r="105" ht="13.5" spans="1:26">
      <c r="A105" s="160"/>
      <c r="B105" s="160"/>
      <c r="C105" s="151"/>
      <c r="D105" s="161"/>
      <c r="E105" s="161"/>
      <c r="F105" s="161"/>
      <c r="G105" s="161"/>
      <c r="H105" s="161"/>
      <c r="I105" s="164"/>
      <c r="J105" s="113"/>
      <c r="K105" s="113" t="s">
        <v>273</v>
      </c>
      <c r="L105" s="114"/>
      <c r="M105" s="156" t="s">
        <v>343</v>
      </c>
      <c r="N105" s="114"/>
      <c r="O105" s="157">
        <v>0</v>
      </c>
      <c r="P105" s="104"/>
      <c r="Q105" s="114"/>
      <c r="R105" s="158">
        <v>0</v>
      </c>
      <c r="S105" s="114"/>
      <c r="T105" s="158">
        <v>0</v>
      </c>
      <c r="U105" s="154">
        <v>0</v>
      </c>
      <c r="V105" s="106"/>
      <c r="W105" s="106"/>
      <c r="X105" s="154">
        <v>0</v>
      </c>
      <c r="Y105" s="106"/>
      <c r="Z105" s="159">
        <v>0</v>
      </c>
    </row>
    <row r="106" ht="13.5" spans="1:26">
      <c r="A106" s="160"/>
      <c r="B106" s="160"/>
      <c r="C106" s="151"/>
      <c r="D106" s="161"/>
      <c r="E106" s="161"/>
      <c r="F106" s="161"/>
      <c r="G106" s="161"/>
      <c r="H106" s="161"/>
      <c r="I106" s="164"/>
      <c r="J106" s="113" t="s">
        <v>417</v>
      </c>
      <c r="K106" s="113"/>
      <c r="L106" s="114"/>
      <c r="M106" s="156" t="s">
        <v>362</v>
      </c>
      <c r="N106" s="114"/>
      <c r="O106" s="157">
        <v>0</v>
      </c>
      <c r="P106" s="104"/>
      <c r="Q106" s="114"/>
      <c r="R106" s="158">
        <v>0</v>
      </c>
      <c r="S106" s="114"/>
      <c r="T106" s="158">
        <v>0</v>
      </c>
      <c r="U106" s="154">
        <v>0</v>
      </c>
      <c r="V106" s="106"/>
      <c r="W106" s="106"/>
      <c r="X106" s="154">
        <v>0</v>
      </c>
      <c r="Y106" s="106"/>
      <c r="Z106" s="159">
        <v>0</v>
      </c>
    </row>
    <row r="107" ht="13.5" spans="1:26">
      <c r="A107" s="160"/>
      <c r="B107" s="160"/>
      <c r="C107" s="151"/>
      <c r="D107" s="161"/>
      <c r="E107" s="161"/>
      <c r="F107" s="161"/>
      <c r="G107" s="161"/>
      <c r="H107" s="161"/>
      <c r="I107" s="164"/>
      <c r="J107" s="113"/>
      <c r="K107" s="113" t="s">
        <v>193</v>
      </c>
      <c r="L107" s="114"/>
      <c r="M107" s="156" t="s">
        <v>364</v>
      </c>
      <c r="N107" s="114"/>
      <c r="O107" s="157">
        <v>0</v>
      </c>
      <c r="P107" s="104"/>
      <c r="Q107" s="114"/>
      <c r="R107" s="158">
        <v>0</v>
      </c>
      <c r="S107" s="114"/>
      <c r="T107" s="158">
        <v>0</v>
      </c>
      <c r="U107" s="154">
        <v>0</v>
      </c>
      <c r="V107" s="106"/>
      <c r="W107" s="106"/>
      <c r="X107" s="154">
        <v>0</v>
      </c>
      <c r="Y107" s="106"/>
      <c r="Z107" s="159">
        <v>0</v>
      </c>
    </row>
    <row r="108" ht="13.5" spans="1:26">
      <c r="A108" s="160"/>
      <c r="B108" s="160"/>
      <c r="C108" s="151"/>
      <c r="D108" s="161"/>
      <c r="E108" s="161"/>
      <c r="F108" s="161"/>
      <c r="G108" s="161"/>
      <c r="H108" s="161"/>
      <c r="I108" s="164"/>
      <c r="J108" s="113"/>
      <c r="K108" s="113" t="s">
        <v>209</v>
      </c>
      <c r="L108" s="114"/>
      <c r="M108" s="156" t="s">
        <v>365</v>
      </c>
      <c r="N108" s="114"/>
      <c r="O108" s="157">
        <v>0</v>
      </c>
      <c r="P108" s="104"/>
      <c r="Q108" s="114"/>
      <c r="R108" s="158">
        <v>0</v>
      </c>
      <c r="S108" s="114"/>
      <c r="T108" s="158">
        <v>0</v>
      </c>
      <c r="U108" s="154">
        <v>0</v>
      </c>
      <c r="V108" s="106"/>
      <c r="W108" s="106"/>
      <c r="X108" s="154">
        <v>0</v>
      </c>
      <c r="Y108" s="106"/>
      <c r="Z108" s="159">
        <v>0</v>
      </c>
    </row>
    <row r="109" ht="13.5" spans="1:26">
      <c r="A109" s="160"/>
      <c r="B109" s="160"/>
      <c r="C109" s="151"/>
      <c r="D109" s="161"/>
      <c r="E109" s="161"/>
      <c r="F109" s="161"/>
      <c r="G109" s="161"/>
      <c r="H109" s="161"/>
      <c r="I109" s="164"/>
      <c r="J109" s="113" t="s">
        <v>418</v>
      </c>
      <c r="K109" s="113"/>
      <c r="L109" s="114"/>
      <c r="M109" s="156" t="s">
        <v>401</v>
      </c>
      <c r="N109" s="114"/>
      <c r="O109" s="157">
        <v>0</v>
      </c>
      <c r="P109" s="104"/>
      <c r="Q109" s="114"/>
      <c r="R109" s="158">
        <v>0</v>
      </c>
      <c r="S109" s="114"/>
      <c r="T109" s="158">
        <v>0</v>
      </c>
      <c r="U109" s="154">
        <v>0</v>
      </c>
      <c r="V109" s="106"/>
      <c r="W109" s="106"/>
      <c r="X109" s="154">
        <v>0</v>
      </c>
      <c r="Y109" s="106"/>
      <c r="Z109" s="159">
        <v>0</v>
      </c>
    </row>
    <row r="110" ht="13.5" spans="1:26">
      <c r="A110" s="160"/>
      <c r="B110" s="160"/>
      <c r="C110" s="151"/>
      <c r="D110" s="161"/>
      <c r="E110" s="161"/>
      <c r="F110" s="161"/>
      <c r="G110" s="161"/>
      <c r="H110" s="161"/>
      <c r="I110" s="164"/>
      <c r="J110" s="113"/>
      <c r="K110" s="113" t="s">
        <v>275</v>
      </c>
      <c r="L110" s="114"/>
      <c r="M110" s="156" t="s">
        <v>403</v>
      </c>
      <c r="N110" s="114"/>
      <c r="O110" s="157">
        <v>0</v>
      </c>
      <c r="P110" s="104"/>
      <c r="Q110" s="114"/>
      <c r="R110" s="158">
        <v>0</v>
      </c>
      <c r="S110" s="114"/>
      <c r="T110" s="158">
        <v>0</v>
      </c>
      <c r="U110" s="154">
        <v>0</v>
      </c>
      <c r="V110" s="106"/>
      <c r="W110" s="106"/>
      <c r="X110" s="154">
        <v>0</v>
      </c>
      <c r="Y110" s="106"/>
      <c r="Z110" s="159">
        <v>0</v>
      </c>
    </row>
    <row r="111" ht="13.5" spans="1:26">
      <c r="A111" s="160"/>
      <c r="B111" s="160"/>
      <c r="C111" s="151"/>
      <c r="D111" s="161"/>
      <c r="E111" s="161"/>
      <c r="F111" s="161"/>
      <c r="G111" s="161"/>
      <c r="H111" s="161"/>
      <c r="I111" s="164"/>
      <c r="J111" s="113"/>
      <c r="K111" s="113" t="s">
        <v>198</v>
      </c>
      <c r="L111" s="114"/>
      <c r="M111" s="156" t="s">
        <v>406</v>
      </c>
      <c r="N111" s="114"/>
      <c r="O111" s="157">
        <v>0</v>
      </c>
      <c r="P111" s="104"/>
      <c r="Q111" s="114"/>
      <c r="R111" s="158">
        <v>0</v>
      </c>
      <c r="S111" s="114"/>
      <c r="T111" s="158">
        <v>0</v>
      </c>
      <c r="U111" s="154">
        <v>0</v>
      </c>
      <c r="V111" s="106"/>
      <c r="W111" s="106"/>
      <c r="X111" s="154">
        <v>0</v>
      </c>
      <c r="Y111" s="106"/>
      <c r="Z111" s="159">
        <v>0</v>
      </c>
    </row>
    <row r="112" ht="13.5" spans="1:26">
      <c r="A112" s="160"/>
      <c r="B112" s="160"/>
      <c r="C112" s="151"/>
      <c r="D112" s="161"/>
      <c r="E112" s="161"/>
      <c r="F112" s="161"/>
      <c r="G112" s="161"/>
      <c r="H112" s="161"/>
      <c r="I112" s="164"/>
      <c r="J112" s="113"/>
      <c r="K112" s="113" t="s">
        <v>239</v>
      </c>
      <c r="L112" s="114"/>
      <c r="M112" s="156" t="s">
        <v>407</v>
      </c>
      <c r="N112" s="114"/>
      <c r="O112" s="157">
        <v>0</v>
      </c>
      <c r="P112" s="104"/>
      <c r="Q112" s="114"/>
      <c r="R112" s="158">
        <v>0</v>
      </c>
      <c r="S112" s="114"/>
      <c r="T112" s="158">
        <v>0</v>
      </c>
      <c r="U112" s="154">
        <v>0</v>
      </c>
      <c r="V112" s="106"/>
      <c r="W112" s="106"/>
      <c r="X112" s="154">
        <v>0</v>
      </c>
      <c r="Y112" s="106"/>
      <c r="Z112" s="159">
        <v>0</v>
      </c>
    </row>
    <row r="113" ht="13.5" spans="1:26">
      <c r="A113" s="160"/>
      <c r="B113" s="160"/>
      <c r="C113" s="151"/>
      <c r="D113" s="161"/>
      <c r="E113" s="161"/>
      <c r="F113" s="161"/>
      <c r="G113" s="161"/>
      <c r="H113" s="161"/>
      <c r="I113" s="164"/>
      <c r="J113" s="113"/>
      <c r="K113" s="113" t="s">
        <v>273</v>
      </c>
      <c r="L113" s="114"/>
      <c r="M113" s="156" t="s">
        <v>401</v>
      </c>
      <c r="N113" s="114"/>
      <c r="O113" s="157">
        <v>0</v>
      </c>
      <c r="P113" s="104"/>
      <c r="Q113" s="114"/>
      <c r="R113" s="158">
        <v>0</v>
      </c>
      <c r="S113" s="114"/>
      <c r="T113" s="158">
        <v>0</v>
      </c>
      <c r="U113" s="154">
        <v>0</v>
      </c>
      <c r="V113" s="106"/>
      <c r="W113" s="106"/>
      <c r="X113" s="154">
        <v>0</v>
      </c>
      <c r="Y113" s="106"/>
      <c r="Z113" s="159">
        <v>0</v>
      </c>
    </row>
    <row r="114" ht="13.5" spans="1:26">
      <c r="A114" s="160"/>
      <c r="B114" s="160"/>
      <c r="C114" s="151"/>
      <c r="D114" s="161"/>
      <c r="E114" s="161"/>
      <c r="F114" s="161"/>
      <c r="G114" s="161"/>
      <c r="H114" s="161"/>
      <c r="I114" s="164"/>
      <c r="J114" s="165"/>
      <c r="K114" s="104"/>
      <c r="L114" s="104"/>
      <c r="M114" s="104"/>
      <c r="N114" s="114"/>
      <c r="O114" s="166"/>
      <c r="P114" s="104"/>
      <c r="Q114" s="114"/>
      <c r="R114" s="168"/>
      <c r="S114" s="114"/>
      <c r="T114" s="168"/>
      <c r="U114" s="169"/>
      <c r="V114" s="106"/>
      <c r="W114" s="106"/>
      <c r="X114" s="169"/>
      <c r="Y114" s="106"/>
      <c r="Z114" s="171"/>
    </row>
    <row r="115" ht="13.5" spans="1:26">
      <c r="A115" s="160"/>
      <c r="B115" s="160"/>
      <c r="C115" s="151"/>
      <c r="D115" s="161"/>
      <c r="E115" s="161"/>
      <c r="F115" s="161"/>
      <c r="G115" s="161"/>
      <c r="H115" s="161"/>
      <c r="I115" s="164"/>
      <c r="J115" s="165"/>
      <c r="K115" s="104"/>
      <c r="L115" s="104"/>
      <c r="M115" s="104"/>
      <c r="N115" s="114"/>
      <c r="O115" s="166"/>
      <c r="P115" s="104"/>
      <c r="Q115" s="114"/>
      <c r="R115" s="168"/>
      <c r="S115" s="114"/>
      <c r="T115" s="168"/>
      <c r="U115" s="169"/>
      <c r="V115" s="106"/>
      <c r="W115" s="106"/>
      <c r="X115" s="169"/>
      <c r="Y115" s="106"/>
      <c r="Z115" s="171"/>
    </row>
    <row r="116" ht="13.5" spans="1:26">
      <c r="A116" s="160"/>
      <c r="B116" s="160"/>
      <c r="C116" s="151" t="s">
        <v>45</v>
      </c>
      <c r="D116" s="162">
        <v>1372.69</v>
      </c>
      <c r="E116" s="162">
        <v>1369.55</v>
      </c>
      <c r="F116" s="162">
        <v>3.14</v>
      </c>
      <c r="G116" s="162">
        <v>0</v>
      </c>
      <c r="H116" s="162">
        <v>0</v>
      </c>
      <c r="I116" s="162">
        <v>0</v>
      </c>
      <c r="J116" s="165" t="s">
        <v>419</v>
      </c>
      <c r="K116" s="104"/>
      <c r="L116" s="104"/>
      <c r="M116" s="104"/>
      <c r="N116" s="114"/>
      <c r="O116" s="167">
        <v>1372.69</v>
      </c>
      <c r="P116" s="104"/>
      <c r="Q116" s="114"/>
      <c r="R116" s="162">
        <v>1369.55</v>
      </c>
      <c r="S116" s="106"/>
      <c r="T116" s="170">
        <v>3.14</v>
      </c>
      <c r="U116" s="162">
        <v>0</v>
      </c>
      <c r="V116" s="106"/>
      <c r="W116" s="106"/>
      <c r="X116" s="162">
        <v>0</v>
      </c>
      <c r="Y116" s="106"/>
      <c r="Z116" s="172">
        <v>0</v>
      </c>
    </row>
    <row r="117" ht="409.5" hidden="1" customHeight="1"/>
  </sheetData>
  <mergeCells count="676"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  <mergeCell ref="J6:K6"/>
    <mergeCell ref="L6:M6"/>
    <mergeCell ref="N6:O6"/>
    <mergeCell ref="Q6:R6"/>
    <mergeCell ref="S6:U6"/>
    <mergeCell ref="W6:X6"/>
    <mergeCell ref="Y6:Z6"/>
    <mergeCell ref="K7:L7"/>
    <mergeCell ref="M7:N7"/>
    <mergeCell ref="O7:Q7"/>
    <mergeCell ref="R7:S7"/>
    <mergeCell ref="U7:W7"/>
    <mergeCell ref="X7:Y7"/>
    <mergeCell ref="K8:L8"/>
    <mergeCell ref="M8:N8"/>
    <mergeCell ref="O8:Q8"/>
    <mergeCell ref="R8:S8"/>
    <mergeCell ref="U8:W8"/>
    <mergeCell ref="X8:Y8"/>
    <mergeCell ref="K9:L9"/>
    <mergeCell ref="M9:N9"/>
    <mergeCell ref="O9:Q9"/>
    <mergeCell ref="R9:S9"/>
    <mergeCell ref="U9:W9"/>
    <mergeCell ref="X9:Y9"/>
    <mergeCell ref="K10:L10"/>
    <mergeCell ref="M10:N10"/>
    <mergeCell ref="O10:Q10"/>
    <mergeCell ref="R10:S10"/>
    <mergeCell ref="U10:W10"/>
    <mergeCell ref="X10:Y10"/>
    <mergeCell ref="K11:L11"/>
    <mergeCell ref="M11:N11"/>
    <mergeCell ref="O11:Q11"/>
    <mergeCell ref="R11:S11"/>
    <mergeCell ref="U11:W11"/>
    <mergeCell ref="X11:Y11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J114:N114"/>
    <mergeCell ref="O114:Q114"/>
    <mergeCell ref="R114:S114"/>
    <mergeCell ref="U114:W114"/>
    <mergeCell ref="X114:Y114"/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showGridLines="0" workbookViewId="0">
      <selection activeCell="D18" sqref="D18"/>
    </sheetView>
  </sheetViews>
  <sheetFormatPr defaultColWidth="9.14285714285714" defaultRowHeight="12.75" outlineLevelCol="4"/>
  <cols>
    <col min="1" max="1" width="35.7142857142857" style="59" customWidth="1"/>
    <col min="2" max="2" width="24.7142857142857" style="59" customWidth="1"/>
    <col min="3" max="3" width="20.2857142857143" style="59" customWidth="1"/>
    <col min="4" max="5" width="23.7142857142857" style="59" customWidth="1"/>
    <col min="6" max="6" width="9.14285714285714" style="59" hidden="1" customWidth="1"/>
  </cols>
  <sheetData>
    <row r="1" ht="17.1" customHeight="1" spans="1:1">
      <c r="A1" s="98"/>
    </row>
    <row r="2" ht="33.95" customHeight="1" spans="1:1">
      <c r="A2" s="145" t="s">
        <v>420</v>
      </c>
    </row>
    <row r="3" ht="17.1" customHeight="1" spans="1:5">
      <c r="A3" s="146" t="s">
        <v>421</v>
      </c>
      <c r="D3" s="147" t="s">
        <v>2</v>
      </c>
      <c r="E3" s="106"/>
    </row>
    <row r="4" ht="13.5" spans="1:5">
      <c r="A4" s="72" t="s">
        <v>422</v>
      </c>
      <c r="B4" s="72" t="s">
        <v>101</v>
      </c>
      <c r="C4" s="72" t="s">
        <v>423</v>
      </c>
      <c r="D4" s="72" t="s">
        <v>424</v>
      </c>
      <c r="E4" s="114"/>
    </row>
    <row r="5" ht="13.5" spans="1:5">
      <c r="A5" s="109"/>
      <c r="B5" s="109"/>
      <c r="C5" s="109"/>
      <c r="D5" s="72" t="s">
        <v>425</v>
      </c>
      <c r="E5" s="72" t="s">
        <v>426</v>
      </c>
    </row>
    <row r="6" ht="13.5" spans="1:5">
      <c r="A6" s="72"/>
      <c r="B6" s="72" t="s">
        <v>57</v>
      </c>
      <c r="C6" s="72" t="s">
        <v>58</v>
      </c>
      <c r="D6" s="72" t="s">
        <v>59</v>
      </c>
      <c r="E6" s="72" t="s">
        <v>60</v>
      </c>
    </row>
    <row r="7" ht="13.5" spans="1:5">
      <c r="A7" s="72" t="s">
        <v>48</v>
      </c>
      <c r="B7" s="148">
        <v>0</v>
      </c>
      <c r="C7" s="148">
        <v>1</v>
      </c>
      <c r="D7" s="148">
        <v>-1</v>
      </c>
      <c r="E7" s="149">
        <v>-1</v>
      </c>
    </row>
    <row r="8" ht="13.5" spans="1:5">
      <c r="A8" s="150" t="s">
        <v>427</v>
      </c>
      <c r="B8" s="148">
        <v>0</v>
      </c>
      <c r="C8" s="148">
        <v>0</v>
      </c>
      <c r="D8" s="148">
        <v>0</v>
      </c>
      <c r="E8" s="149">
        <v>0</v>
      </c>
    </row>
    <row r="9" ht="13.5" spans="1:5">
      <c r="A9" s="150" t="s">
        <v>428</v>
      </c>
      <c r="B9" s="148">
        <v>0</v>
      </c>
      <c r="C9" s="148">
        <v>1</v>
      </c>
      <c r="D9" s="148">
        <v>-1</v>
      </c>
      <c r="E9" s="149">
        <v>-1</v>
      </c>
    </row>
    <row r="10" ht="13.5" spans="1:5">
      <c r="A10" s="150" t="s">
        <v>429</v>
      </c>
      <c r="B10" s="148">
        <v>0</v>
      </c>
      <c r="C10" s="148">
        <v>0</v>
      </c>
      <c r="D10" s="148">
        <v>0</v>
      </c>
      <c r="E10" s="149">
        <v>0</v>
      </c>
    </row>
    <row r="11" ht="13.5" spans="1:5">
      <c r="A11" s="150" t="s">
        <v>430</v>
      </c>
      <c r="B11" s="148">
        <v>0</v>
      </c>
      <c r="C11" s="148">
        <v>0</v>
      </c>
      <c r="D11" s="148">
        <v>0</v>
      </c>
      <c r="E11" s="149">
        <v>0</v>
      </c>
    </row>
    <row r="12" ht="13.5" spans="1:5">
      <c r="A12" s="150" t="s">
        <v>431</v>
      </c>
      <c r="B12" s="148">
        <v>0</v>
      </c>
      <c r="C12" s="148">
        <v>0</v>
      </c>
      <c r="D12" s="148">
        <v>0</v>
      </c>
      <c r="E12" s="149">
        <v>0</v>
      </c>
    </row>
  </sheetData>
  <mergeCells count="8">
    <mergeCell ref="A1:E1"/>
    <mergeCell ref="A2:E2"/>
    <mergeCell ref="A3:C3"/>
    <mergeCell ref="D3:E3"/>
    <mergeCell ref="D4:E4"/>
    <mergeCell ref="A4:A5"/>
    <mergeCell ref="B4:B5"/>
    <mergeCell ref="C4:C5"/>
  </mergeCells>
  <pageMargins left="0.700787401574803" right="0.700787401574803" top="0.751968503937008" bottom="0.751968503937008" header="0.299212598425197" footer="0.299212598425197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部门财务收支总体情况表</vt:lpstr>
      <vt:lpstr>部门收入总体情况表</vt:lpstr>
      <vt:lpstr>部门支出总体情况表</vt:lpstr>
      <vt:lpstr>部门财政拨款收支总体情况表</vt:lpstr>
      <vt:lpstr>部门一般公共预算本级财力安排支出情况表</vt:lpstr>
      <vt:lpstr>部门基本支出情况表</vt:lpstr>
      <vt:lpstr>部门政府性基金预算支出情况表</vt:lpstr>
      <vt:lpstr>财政拨款支出明细表（按经济科目分类）</vt:lpstr>
      <vt:lpstr>部门一般公共预算“三公”经费支出情况表</vt:lpstr>
      <vt:lpstr>县本级项目支出绩效目标表（本次下达）</vt:lpstr>
      <vt:lpstr>县本级项目支出绩效目标表（另文下达）</vt:lpstr>
      <vt:lpstr>县对下转移支付绩效目标表</vt:lpstr>
      <vt:lpstr>政府采购情况表</vt:lpstr>
      <vt:lpstr>政府购买服务情况表</vt:lpstr>
      <vt:lpstr>行政事业单位国有资产占有使用情况表</vt:lpstr>
      <vt:lpstr>项目支出明细表</vt:lpstr>
      <vt:lpstr>单位基本信息表</vt:lpstr>
      <vt:lpstr>国有资本经营收入预算表</vt:lpstr>
      <vt:lpstr>国有资本经营支出预算表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2020-06-09T07:08:00Z</dcterms:created>
  <dcterms:modified xsi:type="dcterms:W3CDTF">2020-06-18T09:16:14Z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